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15" firstSheet="2" activeTab="3"/>
  </bookViews>
  <sheets>
    <sheet name="Sheet1" sheetId="2" state="hidden" r:id="rId1"/>
    <sheet name="Sheet2" sheetId="3" state="hidden" r:id="rId2"/>
    <sheet name="District wise" sheetId="6" r:id="rId3"/>
    <sheet name="Bank wise" sheetId="5" r:id="rId4"/>
  </sheets>
  <calcPr calcId="152511"/>
</workbook>
</file>

<file path=xl/calcChain.xml><?xml version="1.0" encoding="utf-8"?>
<calcChain xmlns="http://schemas.openxmlformats.org/spreadsheetml/2006/main">
  <c r="F54" i="5" l="1"/>
  <c r="F4" i="5"/>
  <c r="F5" i="5"/>
  <c r="F6" i="5"/>
  <c r="F7" i="5"/>
  <c r="F8" i="5"/>
  <c r="F9" i="5"/>
  <c r="F10" i="5"/>
  <c r="F11" i="5"/>
  <c r="F12" i="5"/>
  <c r="F13" i="5"/>
  <c r="F14" i="5"/>
  <c r="D23" i="5" l="1"/>
  <c r="D20" i="5"/>
  <c r="D17" i="5"/>
  <c r="D15" i="5"/>
  <c r="E15" i="5"/>
  <c r="F47" i="5" l="1"/>
  <c r="F48" i="5"/>
  <c r="F49" i="5"/>
  <c r="F50" i="5"/>
  <c r="F51" i="5"/>
  <c r="F52" i="5"/>
  <c r="F53" i="5"/>
  <c r="F55" i="5"/>
  <c r="F56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24" i="5"/>
  <c r="F22" i="5"/>
  <c r="F21" i="5"/>
  <c r="F19" i="5"/>
  <c r="F18" i="5"/>
  <c r="F16" i="5"/>
  <c r="F46" i="5"/>
  <c r="D57" i="5" l="1"/>
  <c r="E57" i="5"/>
  <c r="D45" i="5"/>
  <c r="E45" i="5"/>
  <c r="E23" i="5"/>
  <c r="F23" i="5"/>
  <c r="E20" i="5"/>
  <c r="E17" i="5"/>
  <c r="F15" i="5"/>
  <c r="E60" i="5" l="1"/>
  <c r="D60" i="5"/>
  <c r="C20" i="5"/>
  <c r="C57" i="5"/>
  <c r="C45" i="5"/>
  <c r="C23" i="5"/>
  <c r="C17" i="5"/>
  <c r="C15" i="5"/>
  <c r="D37" i="6" l="1"/>
  <c r="E37" i="6"/>
  <c r="C37" i="6"/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4" i="6"/>
  <c r="F37" i="6" l="1"/>
  <c r="C60" i="5" l="1"/>
  <c r="F17" i="5" l="1"/>
  <c r="F20" i="5"/>
  <c r="F45" i="5"/>
  <c r="F58" i="5"/>
  <c r="F59" i="5"/>
  <c r="F57" i="5" l="1"/>
  <c r="F60" i="5" s="1"/>
</calcChain>
</file>

<file path=xl/sharedStrings.xml><?xml version="1.0" encoding="utf-8"?>
<sst xmlns="http://schemas.openxmlformats.org/spreadsheetml/2006/main" count="206" uniqueCount="106">
  <si>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</si>
  <si>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</si>
  <si>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</si>
  <si>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</si>
  <si>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</si>
  <si>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</si>
  <si>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</si>
  <si>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</si>
  <si>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</si>
  <si>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</si>
  <si>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</si>
  <si>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</si>
  <si>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</si>
  <si>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</si>
  <si>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</si>
  <si>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</si>
  <si>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</si>
  <si>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</si>
  <si>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</si>
  <si>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</si>
  <si>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</si>
  <si>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</si>
  <si>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</si>
  <si>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</si>
  <si>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</si>
  <si>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</si>
  <si>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</si>
  <si>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</si>
  <si>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</si>
  <si>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</si>
  <si>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</si>
  <si>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</si>
  <si>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</si>
  <si>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</si>
  <si>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</si>
  <si>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</si>
  <si>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</si>
  <si>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</si>
  <si>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</si>
  <si>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</si>
  <si>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</si>
  <si>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</si>
  <si>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</si>
  <si>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</si>
  <si>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</si>
  <si>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</si>
  <si>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</si>
  <si>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</si>
  <si>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</si>
  <si>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</si>
  <si>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No.</t>
  </si>
  <si>
    <t>BANK</t>
  </si>
  <si>
    <t>Total</t>
  </si>
  <si>
    <t>SUB TOTAL</t>
  </si>
  <si>
    <t>Indian Post Payment Bank</t>
  </si>
  <si>
    <t>GRAND TOTAL</t>
  </si>
  <si>
    <t>Source:     Member(Banks)</t>
  </si>
  <si>
    <t>Branches</t>
  </si>
  <si>
    <t>ATM</t>
  </si>
  <si>
    <t>BC</t>
  </si>
  <si>
    <t>District</t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</si>
  <si>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</si>
  <si>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</si>
  <si>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</si>
  <si>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</si>
  <si>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</si>
  <si>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</si>
  <si>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</si>
  <si>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</si>
  <si>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</si>
  <si>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</si>
  <si>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</si>
  <si>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</si>
  <si>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</si>
  <si>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</si>
  <si>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</si>
  <si>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</si>
  <si>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</si>
  <si>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</si>
  <si>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</si>
  <si>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</si>
  <si>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</si>
  <si>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</si>
  <si>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</si>
  <si>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</si>
  <si>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</si>
  <si>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</si>
  <si>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</si>
  <si>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</si>
  <si>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</si>
  <si>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</si>
  <si>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</si>
  <si>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</si>
  <si>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</si>
  <si>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ESAF SMALL FIN. BANK</t>
  </si>
  <si>
    <t>PAYTM  PAYMENTS BANK</t>
  </si>
  <si>
    <t>EQUITAS SMALL FIN. BANK</t>
  </si>
  <si>
    <t>UJJIVAN SMALL FIN. BANK</t>
  </si>
  <si>
    <t>JANA SMALL FIN. BANK</t>
  </si>
  <si>
    <t>AU SMALL FIN.BANK</t>
  </si>
  <si>
    <t>SURYODAY SMALL FIN. BANK</t>
  </si>
  <si>
    <t>FINCARE SMALL FIN. BANK</t>
  </si>
  <si>
    <t>UNITY SMALL FINANCE BANK</t>
  </si>
  <si>
    <t>FINO PAYMENTS BANK</t>
  </si>
  <si>
    <t xml:space="preserve"> BANKING NETWORK SUMMARY AS OF THE QUARTER ENDED SEPTEMBER 2023</t>
  </si>
  <si>
    <t>SHIVALIK SMALL FINANCE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</si>
</sst>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8"/>
      <name val="Arial Black"/>
      <family val="2"/>
    </font>
    <font>
      <sz val="16"/>
      <name val="Arial Black"/>
      <family val="2"/>
    </font>
    <font>
      <b/>
      <sz val="15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8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0" borderId="0"/>
    <xf numFmtId="0" fontId="23" fillId="0" borderId="0"/>
    <xf numFmtId="0" fontId="1" fillId="0" borderId="0"/>
    <xf numFmtId="0" fontId="22" fillId="0" borderId="0"/>
    <xf numFmtId="0" fontId="1" fillId="0" borderId="0"/>
    <xf numFmtId="0" fontId="1" fillId="8" borderId="8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9" fillId="0" borderId="0"/>
  </cellStyleXfs>
  <cellXfs count="30">
    <xf numFmtId="0" fontId="0" fillId="0" borderId="0" xfId="0" applyFill="1" applyBorder="1" applyAlignment="1">
      <alignment horizontal="left" vertical="top"/>
    </xf>
    <xf numFmtId="0" fontId="24" fillId="0" borderId="10" xfId="50" applyFont="1" applyBorder="1" applyAlignment="1">
      <alignment horizontal="center" vertical="center"/>
    </xf>
    <xf numFmtId="0" fontId="25" fillId="0" borderId="10" xfId="50" applyFont="1" applyBorder="1" applyAlignment="1">
      <alignment horizontal="center" vertical="center"/>
    </xf>
    <xf numFmtId="0" fontId="24" fillId="0" borderId="10" xfId="50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Border="1" applyAlignment="1">
      <alignment horizontal="center" vertical="center"/>
    </xf>
    <xf numFmtId="1" fontId="21" fillId="0" borderId="10" xfId="1" applyNumberFormat="1" applyFont="1" applyBorder="1" applyAlignment="1">
      <alignment vertical="center" wrapText="1"/>
    </xf>
    <xf numFmtId="0" fontId="20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1" fontId="21" fillId="0" borderId="10" xfId="1" applyNumberFormat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/>
    <xf numFmtId="0" fontId="19" fillId="0" borderId="0" xfId="61"/>
    <xf numFmtId="0" fontId="27" fillId="0" borderId="0" xfId="61" applyFont="1"/>
    <xf numFmtId="0" fontId="30" fillId="0" borderId="10" xfId="61" applyFont="1" applyBorder="1" applyAlignment="1">
      <alignment horizontal="center" vertical="center"/>
    </xf>
    <xf numFmtId="0" fontId="30" fillId="0" borderId="10" xfId="61" applyFont="1" applyBorder="1" applyAlignment="1">
      <alignment horizontal="left" vertical="center"/>
    </xf>
    <xf numFmtId="0" fontId="26" fillId="0" borderId="10" xfId="61" applyFont="1" applyBorder="1"/>
    <xf numFmtId="0" fontId="31" fillId="0" borderId="10" xfId="61" applyFont="1" applyBorder="1"/>
    <xf numFmtId="0" fontId="26" fillId="0" borderId="10" xfId="61" applyFont="1" applyBorder="1" applyAlignment="1">
      <alignment horizontal="center"/>
    </xf>
    <xf numFmtId="0" fontId="28" fillId="0" borderId="0" xfId="61" applyFont="1" applyAlignment="1">
      <alignment horizontal="center"/>
    </xf>
    <xf numFmtId="0" fontId="30" fillId="0" borderId="10" xfId="61" applyFont="1" applyBorder="1" applyAlignment="1">
      <alignment horizontal="right" vertical="center"/>
    </xf>
    <xf numFmtId="0" fontId="26" fillId="0" borderId="10" xfId="61" applyFont="1" applyBorder="1" applyAlignment="1">
      <alignment horizontal="center"/>
    </xf>
    <xf numFmtId="0" fontId="32" fillId="0" borderId="10" xfId="0" applyFont="1" applyBorder="1"/>
    <xf numFmtId="0" fontId="32" fillId="0" borderId="10" xfId="61" applyFont="1" applyBorder="1" applyAlignment="1">
      <alignment horizontal="right"/>
    </xf>
    <xf numFmtId="0" fontId="32" fillId="0" borderId="10" xfId="61" applyFont="1" applyBorder="1" applyAlignment="1">
      <alignment horizontal="right" vertic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/>
    <xf numFmtId="0" fontId="29" fillId="0" borderId="12" xfId="61" applyFont="1" applyBorder="1" applyAlignment="1">
      <alignment horizontal="center" wrapText="1"/>
    </xf>
    <xf numFmtId="0" fontId="26" fillId="0" borderId="10" xfId="61" applyFont="1" applyBorder="1" applyAlignment="1">
      <alignment horizontal="center"/>
    </xf>
    <xf numFmtId="0" fontId="26" fillId="0" borderId="10" xfId="61" applyFont="1" applyBorder="1"/>
  </cellXfs>
  <cellStyles count="62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2 2" xfId="51"/>
    <cellStyle name="Normal 2 3" xfId="61"/>
    <cellStyle name="Normal 3" xfId="52"/>
    <cellStyle name="Normal 4" xfId="53"/>
    <cellStyle name="Normal 5" xfId="54"/>
    <cellStyle name="Normal 6" xfId="1"/>
    <cellStyle name="Note 2" xfId="55"/>
    <cellStyle name="Note 3" xfId="56"/>
    <cellStyle name="Output 2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5">
        <v>1</v>
      </c>
      <c r="B1" s="4" t="s">
        <v>0</v>
      </c>
      <c r="C1" s="6">
        <v>62</v>
      </c>
    </row>
    <row r="2" spans="1:3" ht="20.25" x14ac:dyDescent="0.2">
      <c r="A2" s="5">
        <v>2</v>
      </c>
      <c r="B2" s="4" t="s">
        <v>1</v>
      </c>
      <c r="C2" s="6">
        <v>67</v>
      </c>
    </row>
    <row r="3" spans="1:3" ht="20.25" x14ac:dyDescent="0.2">
      <c r="A3" s="5">
        <v>3</v>
      </c>
      <c r="B3" s="4" t="s">
        <v>2</v>
      </c>
      <c r="C3" s="6">
        <v>1743</v>
      </c>
    </row>
    <row r="4" spans="1:3" ht="20.25" x14ac:dyDescent="0.2">
      <c r="A4" s="5">
        <v>4</v>
      </c>
      <c r="B4" s="4" t="s">
        <v>3</v>
      </c>
      <c r="C4" s="6">
        <v>384</v>
      </c>
    </row>
    <row r="5" spans="1:3" ht="20.25" x14ac:dyDescent="0.2">
      <c r="A5" s="5">
        <v>5</v>
      </c>
      <c r="B5" s="4" t="s">
        <v>4</v>
      </c>
      <c r="C5" s="6">
        <v>67</v>
      </c>
    </row>
    <row r="6" spans="1:3" ht="20.25" x14ac:dyDescent="0.2">
      <c r="A6" s="5">
        <v>6</v>
      </c>
      <c r="B6" s="4" t="s">
        <v>5</v>
      </c>
      <c r="C6" s="6">
        <v>160</v>
      </c>
    </row>
    <row r="7" spans="1:3" ht="20.25" x14ac:dyDescent="0.2">
      <c r="A7" s="5">
        <v>7</v>
      </c>
      <c r="B7" s="4" t="s">
        <v>6</v>
      </c>
      <c r="C7" s="6">
        <v>323</v>
      </c>
    </row>
    <row r="8" spans="1:3" ht="20.25" x14ac:dyDescent="0.2">
      <c r="A8" s="5">
        <v>8</v>
      </c>
      <c r="B8" s="4" t="s">
        <v>7</v>
      </c>
      <c r="C8" s="6">
        <v>166</v>
      </c>
    </row>
    <row r="9" spans="1:3" ht="20.25" x14ac:dyDescent="0.2">
      <c r="A9" s="5">
        <v>9</v>
      </c>
      <c r="B9" s="4" t="s">
        <v>8</v>
      </c>
      <c r="C9" s="6">
        <v>97</v>
      </c>
    </row>
    <row r="10" spans="1:3" ht="20.25" x14ac:dyDescent="0.2">
      <c r="A10" s="5">
        <v>10</v>
      </c>
      <c r="B10" s="4" t="s">
        <v>9</v>
      </c>
      <c r="C10" s="6">
        <v>119</v>
      </c>
    </row>
    <row r="11" spans="1:3" ht="20.25" x14ac:dyDescent="0.2">
      <c r="A11" s="5">
        <v>11</v>
      </c>
      <c r="B11" s="4" t="s">
        <v>10</v>
      </c>
      <c r="C11" s="6">
        <v>192</v>
      </c>
    </row>
    <row r="12" spans="1:3" ht="20.25" x14ac:dyDescent="0.2">
      <c r="A12" s="5">
        <v>12</v>
      </c>
      <c r="B12" s="4" t="s">
        <v>11</v>
      </c>
      <c r="C12" s="6">
        <v>19</v>
      </c>
    </row>
    <row r="13" spans="1:3" ht="20.25" x14ac:dyDescent="0.2">
      <c r="A13" s="5">
        <v>13</v>
      </c>
      <c r="B13" s="4" t="s">
        <v>12</v>
      </c>
      <c r="C13" s="6">
        <v>72</v>
      </c>
    </row>
    <row r="14" spans="1:3" ht="20.25" x14ac:dyDescent="0.2">
      <c r="A14" s="5">
        <v>14</v>
      </c>
      <c r="B14" s="4" t="s">
        <v>13</v>
      </c>
      <c r="C14" s="6">
        <v>103</v>
      </c>
    </row>
    <row r="15" spans="1:3" ht="20.25" x14ac:dyDescent="0.2">
      <c r="A15" s="5">
        <v>15</v>
      </c>
      <c r="B15" s="4" t="s">
        <v>14</v>
      </c>
      <c r="C15" s="6">
        <v>280</v>
      </c>
    </row>
    <row r="16" spans="1:3" ht="20.25" x14ac:dyDescent="0.2">
      <c r="A16" s="5">
        <v>16</v>
      </c>
      <c r="B16" s="4" t="s">
        <v>15</v>
      </c>
      <c r="C16" s="6">
        <v>32</v>
      </c>
    </row>
    <row r="17" spans="1:3" ht="20.25" x14ac:dyDescent="0.2">
      <c r="A17" s="5">
        <v>17</v>
      </c>
      <c r="B17" s="4" t="s">
        <v>16</v>
      </c>
      <c r="C17" s="6">
        <v>112</v>
      </c>
    </row>
    <row r="18" spans="1:3" ht="20.25" x14ac:dyDescent="0.2">
      <c r="A18" s="5">
        <v>1</v>
      </c>
      <c r="B18" s="4" t="s">
        <v>17</v>
      </c>
      <c r="C18" s="6">
        <v>1238</v>
      </c>
    </row>
    <row r="19" spans="1:3" ht="20.25" x14ac:dyDescent="0.2">
      <c r="A19" s="5">
        <v>1</v>
      </c>
      <c r="B19" s="4" t="s">
        <v>18</v>
      </c>
      <c r="C19" s="6">
        <v>1388</v>
      </c>
    </row>
    <row r="20" spans="1:3" ht="20.25" x14ac:dyDescent="0.2">
      <c r="A20" s="5">
        <v>2</v>
      </c>
      <c r="B20" s="4" t="s">
        <v>19</v>
      </c>
      <c r="C20" s="6">
        <v>181</v>
      </c>
    </row>
    <row r="21" spans="1:3" ht="20.25" x14ac:dyDescent="0.2">
      <c r="A21" s="5">
        <v>3</v>
      </c>
      <c r="B21" s="4" t="s">
        <v>20</v>
      </c>
      <c r="C21" s="6">
        <v>29</v>
      </c>
    </row>
    <row r="22" spans="1:3" ht="20.25" x14ac:dyDescent="0.2">
      <c r="A22" s="5">
        <v>1</v>
      </c>
      <c r="B22" s="4" t="s">
        <v>21</v>
      </c>
      <c r="C22" s="6">
        <v>504</v>
      </c>
    </row>
    <row r="23" spans="1:3" ht="20.25" x14ac:dyDescent="0.2">
      <c r="A23" s="5">
        <v>3</v>
      </c>
      <c r="B23" s="4" t="s">
        <v>22</v>
      </c>
      <c r="C23" s="6">
        <v>267</v>
      </c>
    </row>
    <row r="24" spans="1:3" ht="20.25" x14ac:dyDescent="0.2">
      <c r="A24" s="5">
        <v>1</v>
      </c>
      <c r="B24" s="4" t="s">
        <v>23</v>
      </c>
      <c r="C24" s="6">
        <v>327</v>
      </c>
    </row>
    <row r="25" spans="1:3" ht="20.25" x14ac:dyDescent="0.2">
      <c r="A25" s="5">
        <v>2</v>
      </c>
      <c r="B25" s="4" t="s">
        <v>24</v>
      </c>
      <c r="C25" s="6">
        <v>6</v>
      </c>
    </row>
    <row r="26" spans="1:3" ht="20.25" x14ac:dyDescent="0.2">
      <c r="A26" s="5">
        <v>3</v>
      </c>
      <c r="B26" s="4" t="s">
        <v>25</v>
      </c>
      <c r="C26" s="6">
        <v>12</v>
      </c>
    </row>
    <row r="27" spans="1:3" ht="20.25" x14ac:dyDescent="0.2">
      <c r="A27" s="5">
        <v>4</v>
      </c>
      <c r="B27" s="4" t="s">
        <v>26</v>
      </c>
      <c r="C27" s="6">
        <v>27</v>
      </c>
    </row>
    <row r="28" spans="1:3" ht="20.25" x14ac:dyDescent="0.2">
      <c r="A28" s="5">
        <v>5</v>
      </c>
      <c r="B28" s="4" t="s">
        <v>27</v>
      </c>
      <c r="C28" s="6">
        <v>5</v>
      </c>
    </row>
    <row r="29" spans="1:3" ht="20.25" x14ac:dyDescent="0.2">
      <c r="A29" s="5">
        <v>6</v>
      </c>
      <c r="B29" s="4" t="s">
        <v>28</v>
      </c>
      <c r="C29" s="6">
        <v>46</v>
      </c>
    </row>
    <row r="30" spans="1:3" ht="20.25" x14ac:dyDescent="0.2">
      <c r="A30" s="5">
        <v>7</v>
      </c>
      <c r="B30" s="4" t="s">
        <v>29</v>
      </c>
      <c r="C30" s="6">
        <v>415</v>
      </c>
    </row>
    <row r="31" spans="1:3" ht="20.25" x14ac:dyDescent="0.2">
      <c r="A31" s="5">
        <v>8</v>
      </c>
      <c r="B31" s="4" t="s">
        <v>30</v>
      </c>
      <c r="C31" s="6">
        <v>344</v>
      </c>
    </row>
    <row r="32" spans="1:3" ht="20.25" x14ac:dyDescent="0.2">
      <c r="A32" s="5">
        <v>9</v>
      </c>
      <c r="B32" s="4" t="s">
        <v>31</v>
      </c>
      <c r="C32" s="6">
        <v>112</v>
      </c>
    </row>
    <row r="33" spans="1:3" ht="20.25" x14ac:dyDescent="0.2">
      <c r="A33" s="5">
        <v>10</v>
      </c>
      <c r="B33" s="4" t="s">
        <v>32</v>
      </c>
      <c r="C33" s="6">
        <v>41</v>
      </c>
    </row>
    <row r="34" spans="1:3" ht="20.25" x14ac:dyDescent="0.2">
      <c r="A34" s="5">
        <v>11</v>
      </c>
      <c r="B34" s="4" t="s">
        <v>33</v>
      </c>
      <c r="C34" s="6">
        <v>134</v>
      </c>
    </row>
    <row r="35" spans="1:3" ht="20.25" x14ac:dyDescent="0.2">
      <c r="A35" s="5">
        <v>12</v>
      </c>
      <c r="B35" s="4" t="s">
        <v>34</v>
      </c>
      <c r="C35" s="6">
        <v>4</v>
      </c>
    </row>
    <row r="36" spans="1:3" ht="20.25" x14ac:dyDescent="0.2">
      <c r="A36" s="5">
        <v>13</v>
      </c>
      <c r="B36" s="4" t="s">
        <v>35</v>
      </c>
      <c r="C36" s="6">
        <v>11</v>
      </c>
    </row>
    <row r="37" spans="1:3" ht="20.25" x14ac:dyDescent="0.2">
      <c r="A37" s="5">
        <v>14</v>
      </c>
      <c r="B37" s="4" t="s">
        <v>36</v>
      </c>
      <c r="C37" s="6">
        <v>15</v>
      </c>
    </row>
    <row r="38" spans="1:3" ht="20.25" x14ac:dyDescent="0.2">
      <c r="A38" s="5">
        <v>15</v>
      </c>
      <c r="B38" s="4" t="s">
        <v>37</v>
      </c>
      <c r="C38" s="6">
        <v>143</v>
      </c>
    </row>
    <row r="39" spans="1:3" ht="20.25" x14ac:dyDescent="0.2">
      <c r="A39" s="5">
        <v>16</v>
      </c>
      <c r="B39" s="4" t="s">
        <v>38</v>
      </c>
      <c r="C39" s="6">
        <v>13</v>
      </c>
    </row>
    <row r="40" spans="1:3" ht="20.25" x14ac:dyDescent="0.2">
      <c r="A40" s="5">
        <v>17</v>
      </c>
      <c r="B40" s="4" t="s">
        <v>39</v>
      </c>
      <c r="C40" s="6">
        <v>26</v>
      </c>
    </row>
    <row r="41" spans="1:3" ht="20.25" x14ac:dyDescent="0.2">
      <c r="A41" s="5">
        <v>18</v>
      </c>
      <c r="B41" s="4" t="s">
        <v>40</v>
      </c>
      <c r="C41" s="6">
        <v>19</v>
      </c>
    </row>
    <row r="42" spans="1:3" ht="20.25" x14ac:dyDescent="0.2">
      <c r="A42" s="5">
        <v>19</v>
      </c>
      <c r="B42" s="4" t="s">
        <v>41</v>
      </c>
      <c r="C42" s="6">
        <v>21</v>
      </c>
    </row>
    <row r="43" spans="1:3" ht="20.25" x14ac:dyDescent="0.2">
      <c r="A43" s="5">
        <v>20</v>
      </c>
      <c r="B43" s="4" t="s">
        <v>42</v>
      </c>
      <c r="C43" s="6">
        <v>105</v>
      </c>
    </row>
    <row r="44" spans="1:3" ht="20.25" x14ac:dyDescent="0.2">
      <c r="A44" s="5">
        <v>21</v>
      </c>
      <c r="B44" s="4" t="s">
        <v>43</v>
      </c>
      <c r="C44" s="6">
        <v>121</v>
      </c>
    </row>
    <row r="45" spans="1:3" ht="23.25" x14ac:dyDescent="0.2">
      <c r="A45" s="7">
        <v>2</v>
      </c>
      <c r="B45" s="8" t="s">
        <v>44</v>
      </c>
      <c r="C45" s="10">
        <v>58</v>
      </c>
    </row>
    <row r="46" spans="1:3" ht="23.25" x14ac:dyDescent="0.35">
      <c r="A46" s="7">
        <v>3</v>
      </c>
      <c r="B46" s="8" t="s">
        <v>45</v>
      </c>
      <c r="C46" s="11">
        <v>32</v>
      </c>
    </row>
    <row r="47" spans="1:3" ht="23.25" x14ac:dyDescent="0.35">
      <c r="A47" s="7">
        <v>4</v>
      </c>
      <c r="B47" s="8" t="s">
        <v>46</v>
      </c>
      <c r="C47" s="11">
        <v>25</v>
      </c>
    </row>
    <row r="48" spans="1:3" ht="23.25" x14ac:dyDescent="0.35">
      <c r="A48" s="7">
        <v>5</v>
      </c>
      <c r="B48" s="8" t="s">
        <v>47</v>
      </c>
      <c r="C48" s="11">
        <v>40</v>
      </c>
    </row>
    <row r="49" spans="1:3" ht="23.25" x14ac:dyDescent="0.2">
      <c r="A49" s="7">
        <v>6</v>
      </c>
      <c r="B49" s="8" t="s">
        <v>48</v>
      </c>
      <c r="C49" s="10">
        <v>35</v>
      </c>
    </row>
    <row r="50" spans="1:3" ht="23.25" x14ac:dyDescent="0.2">
      <c r="A50" s="7">
        <v>7</v>
      </c>
      <c r="B50" s="8" t="s">
        <v>49</v>
      </c>
      <c r="C50" s="9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">
        <v>1</v>
      </c>
      <c r="B1" s="3" t="s">
        <v>0</v>
      </c>
      <c r="C1" s="3">
        <v>25</v>
      </c>
    </row>
    <row r="2" spans="1:3" ht="15.75" x14ac:dyDescent="0.2">
      <c r="A2" s="1">
        <v>2</v>
      </c>
      <c r="B2" s="3" t="s">
        <v>1</v>
      </c>
      <c r="C2" s="3">
        <v>65</v>
      </c>
    </row>
    <row r="3" spans="1:3" ht="15.75" x14ac:dyDescent="0.2">
      <c r="A3" s="1">
        <v>3</v>
      </c>
      <c r="B3" s="3" t="s">
        <v>2</v>
      </c>
      <c r="C3" s="3">
        <v>2376</v>
      </c>
    </row>
    <row r="4" spans="1:3" ht="15.75" x14ac:dyDescent="0.2">
      <c r="A4" s="1">
        <v>4</v>
      </c>
      <c r="B4" s="3" t="s">
        <v>3</v>
      </c>
      <c r="C4" s="3">
        <v>528</v>
      </c>
    </row>
    <row r="5" spans="1:3" ht="15.75" x14ac:dyDescent="0.2">
      <c r="A5" s="1">
        <v>5</v>
      </c>
      <c r="B5" s="3" t="s">
        <v>4</v>
      </c>
      <c r="C5" s="3">
        <v>56</v>
      </c>
    </row>
    <row r="6" spans="1:3" ht="15.75" x14ac:dyDescent="0.2">
      <c r="A6" s="1">
        <v>6</v>
      </c>
      <c r="B6" s="3" t="s">
        <v>5</v>
      </c>
      <c r="C6" s="3">
        <v>181</v>
      </c>
    </row>
    <row r="7" spans="1:3" ht="15.75" x14ac:dyDescent="0.2">
      <c r="A7" s="1">
        <v>7</v>
      </c>
      <c r="B7" s="3" t="s">
        <v>6</v>
      </c>
      <c r="C7" s="3">
        <v>253</v>
      </c>
    </row>
    <row r="8" spans="1:3" ht="15.75" x14ac:dyDescent="0.2">
      <c r="A8" s="1">
        <v>8</v>
      </c>
      <c r="B8" s="3" t="s">
        <v>7</v>
      </c>
      <c r="C8" s="3">
        <v>180</v>
      </c>
    </row>
    <row r="9" spans="1:3" ht="15.75" x14ac:dyDescent="0.2">
      <c r="A9" s="1">
        <v>9</v>
      </c>
      <c r="B9" s="3" t="s">
        <v>8</v>
      </c>
      <c r="C9" s="3">
        <v>82</v>
      </c>
    </row>
    <row r="10" spans="1:3" ht="15.75" x14ac:dyDescent="0.2">
      <c r="A10" s="1">
        <v>10</v>
      </c>
      <c r="B10" s="3" t="s">
        <v>9</v>
      </c>
      <c r="C10" s="3">
        <v>91</v>
      </c>
    </row>
    <row r="11" spans="1:3" ht="15.75" x14ac:dyDescent="0.2">
      <c r="A11" s="1">
        <v>11</v>
      </c>
      <c r="B11" s="3" t="s">
        <v>10</v>
      </c>
      <c r="C11" s="3">
        <v>223</v>
      </c>
    </row>
    <row r="12" spans="1:3" ht="15.75" x14ac:dyDescent="0.2">
      <c r="A12" s="1">
        <v>12</v>
      </c>
      <c r="B12" s="3" t="s">
        <v>11</v>
      </c>
      <c r="C12" s="3">
        <v>15</v>
      </c>
    </row>
    <row r="13" spans="1:3" ht="15.75" x14ac:dyDescent="0.2">
      <c r="A13" s="1">
        <v>13</v>
      </c>
      <c r="B13" s="3" t="s">
        <v>12</v>
      </c>
      <c r="C13" s="3">
        <v>76</v>
      </c>
    </row>
    <row r="14" spans="1:3" ht="15.75" x14ac:dyDescent="0.2">
      <c r="A14" s="1">
        <v>14</v>
      </c>
      <c r="B14" s="3" t="s">
        <v>13</v>
      </c>
      <c r="C14" s="3">
        <v>97</v>
      </c>
    </row>
    <row r="15" spans="1:3" ht="15.75" x14ac:dyDescent="0.2">
      <c r="A15" s="1">
        <v>15</v>
      </c>
      <c r="B15" s="3" t="s">
        <v>14</v>
      </c>
      <c r="C15" s="3">
        <v>378</v>
      </c>
    </row>
    <row r="16" spans="1:3" ht="15.75" x14ac:dyDescent="0.2">
      <c r="A16" s="1">
        <v>16</v>
      </c>
      <c r="B16" s="3" t="s">
        <v>15</v>
      </c>
      <c r="C16" s="3">
        <v>30</v>
      </c>
    </row>
    <row r="17" spans="1:3" ht="15.75" x14ac:dyDescent="0.2">
      <c r="A17" s="1">
        <v>17</v>
      </c>
      <c r="B17" s="3" t="s">
        <v>16</v>
      </c>
      <c r="C17" s="3">
        <v>76</v>
      </c>
    </row>
    <row r="18" spans="1:3" ht="15.75" x14ac:dyDescent="0.2">
      <c r="A18" s="1">
        <v>18</v>
      </c>
      <c r="B18" s="3" t="s">
        <v>17</v>
      </c>
      <c r="C18" s="3">
        <v>2784</v>
      </c>
    </row>
    <row r="19" spans="1:3" ht="15.75" x14ac:dyDescent="0.2">
      <c r="A19" s="1">
        <v>19</v>
      </c>
      <c r="B19" s="3" t="s">
        <v>18</v>
      </c>
      <c r="C19" s="3">
        <v>280</v>
      </c>
    </row>
    <row r="20" spans="1:3" ht="15.75" x14ac:dyDescent="0.2">
      <c r="A20" s="1">
        <v>20</v>
      </c>
      <c r="B20" s="3" t="s">
        <v>19</v>
      </c>
      <c r="C20" s="3">
        <v>0</v>
      </c>
    </row>
    <row r="21" spans="1:3" ht="15.75" x14ac:dyDescent="0.2">
      <c r="A21" s="1">
        <v>21</v>
      </c>
      <c r="B21" s="3" t="s">
        <v>20</v>
      </c>
      <c r="C21" s="3">
        <v>27</v>
      </c>
    </row>
    <row r="22" spans="1:3" ht="15.75" x14ac:dyDescent="0.2">
      <c r="A22" s="1">
        <v>22</v>
      </c>
      <c r="B22" s="3" t="s">
        <v>21</v>
      </c>
      <c r="C22" s="3">
        <v>20</v>
      </c>
    </row>
    <row r="23" spans="1:3" ht="15.75" x14ac:dyDescent="0.2">
      <c r="A23" s="1">
        <v>23</v>
      </c>
      <c r="B23" s="3" t="s">
        <v>22</v>
      </c>
      <c r="C23" s="3">
        <v>0</v>
      </c>
    </row>
    <row r="24" spans="1:3" ht="15.75" x14ac:dyDescent="0.2">
      <c r="A24" s="1">
        <v>24</v>
      </c>
      <c r="B24" s="3" t="s">
        <v>23</v>
      </c>
      <c r="C24" s="3">
        <v>1095</v>
      </c>
    </row>
    <row r="25" spans="1:3" ht="15.75" x14ac:dyDescent="0.2">
      <c r="A25" s="1">
        <v>25</v>
      </c>
      <c r="B25" s="3" t="s">
        <v>24</v>
      </c>
      <c r="C25" s="3">
        <v>4</v>
      </c>
    </row>
    <row r="26" spans="1:3" ht="15.75" x14ac:dyDescent="0.2">
      <c r="A26" s="1">
        <v>26</v>
      </c>
      <c r="B26" s="3" t="s">
        <v>25</v>
      </c>
      <c r="C26" s="3">
        <v>19</v>
      </c>
    </row>
    <row r="27" spans="1:3" ht="15.75" x14ac:dyDescent="0.2">
      <c r="A27" s="1">
        <v>27</v>
      </c>
      <c r="B27" s="3" t="s">
        <v>26</v>
      </c>
      <c r="C27" s="3">
        <v>25</v>
      </c>
    </row>
    <row r="28" spans="1:3" ht="15.75" x14ac:dyDescent="0.2">
      <c r="A28" s="1">
        <v>28</v>
      </c>
      <c r="B28" s="3" t="s">
        <v>27</v>
      </c>
      <c r="C28" s="3">
        <v>6</v>
      </c>
    </row>
    <row r="29" spans="1:3" ht="15.75" x14ac:dyDescent="0.2">
      <c r="A29" s="1">
        <v>29</v>
      </c>
      <c r="B29" s="3" t="s">
        <v>28</v>
      </c>
      <c r="C29" s="3">
        <v>53</v>
      </c>
    </row>
    <row r="30" spans="1:3" ht="15.75" x14ac:dyDescent="0.2">
      <c r="A30" s="1">
        <v>30</v>
      </c>
      <c r="B30" s="3" t="s">
        <v>29</v>
      </c>
      <c r="C30" s="3">
        <v>1202</v>
      </c>
    </row>
    <row r="31" spans="1:3" ht="15.75" x14ac:dyDescent="0.2">
      <c r="A31" s="1">
        <v>31</v>
      </c>
      <c r="B31" s="3" t="s">
        <v>30</v>
      </c>
      <c r="C31" s="3">
        <v>721</v>
      </c>
    </row>
    <row r="32" spans="1:3" ht="15.75" x14ac:dyDescent="0.2">
      <c r="A32" s="1">
        <v>32</v>
      </c>
      <c r="B32" s="3" t="s">
        <v>31</v>
      </c>
      <c r="C32" s="3">
        <v>248</v>
      </c>
    </row>
    <row r="33" spans="1:3" ht="15.75" x14ac:dyDescent="0.2">
      <c r="A33" s="1">
        <v>33</v>
      </c>
      <c r="B33" s="3" t="s">
        <v>32</v>
      </c>
      <c r="C33" s="3">
        <v>22</v>
      </c>
    </row>
    <row r="34" spans="1:3" ht="15.75" x14ac:dyDescent="0.2">
      <c r="A34" s="1">
        <v>34</v>
      </c>
      <c r="B34" s="3" t="s">
        <v>33</v>
      </c>
      <c r="C34" s="3">
        <v>169</v>
      </c>
    </row>
    <row r="35" spans="1:3" ht="15.75" x14ac:dyDescent="0.2">
      <c r="A35" s="1">
        <v>35</v>
      </c>
      <c r="B35" s="3" t="s">
        <v>34</v>
      </c>
      <c r="C35" s="3">
        <v>1</v>
      </c>
    </row>
    <row r="36" spans="1:3" ht="15.75" x14ac:dyDescent="0.2">
      <c r="A36" s="1">
        <v>36</v>
      </c>
      <c r="B36" s="3" t="s">
        <v>35</v>
      </c>
      <c r="C36" s="3">
        <v>13</v>
      </c>
    </row>
    <row r="37" spans="1:3" ht="15.75" x14ac:dyDescent="0.2">
      <c r="A37" s="1">
        <v>37</v>
      </c>
      <c r="B37" s="3" t="s">
        <v>36</v>
      </c>
      <c r="C37" s="3">
        <v>13</v>
      </c>
    </row>
    <row r="38" spans="1:3" ht="15.75" x14ac:dyDescent="0.2">
      <c r="A38" s="1">
        <v>38</v>
      </c>
      <c r="B38" s="3" t="s">
        <v>37</v>
      </c>
      <c r="C38" s="3">
        <v>189</v>
      </c>
    </row>
    <row r="39" spans="1:3" ht="15.75" x14ac:dyDescent="0.2">
      <c r="A39" s="1">
        <v>39</v>
      </c>
      <c r="B39" s="3" t="s">
        <v>38</v>
      </c>
      <c r="C39" s="3">
        <v>16</v>
      </c>
    </row>
    <row r="40" spans="1:3" ht="15.75" x14ac:dyDescent="0.2">
      <c r="A40" s="1">
        <v>40</v>
      </c>
      <c r="B40" s="3" t="s">
        <v>39</v>
      </c>
      <c r="C40" s="3">
        <v>20</v>
      </c>
    </row>
    <row r="41" spans="1:3" ht="15.75" x14ac:dyDescent="0.2">
      <c r="A41" s="1">
        <v>41</v>
      </c>
      <c r="B41" s="3" t="s">
        <v>40</v>
      </c>
      <c r="C41" s="3">
        <v>26</v>
      </c>
    </row>
    <row r="42" spans="1:3" ht="15.75" x14ac:dyDescent="0.2">
      <c r="A42" s="1">
        <v>42</v>
      </c>
      <c r="B42" s="3" t="s">
        <v>41</v>
      </c>
      <c r="C42" s="3">
        <v>23</v>
      </c>
    </row>
    <row r="43" spans="1:3" ht="15.75" x14ac:dyDescent="0.2">
      <c r="A43" s="1">
        <v>43</v>
      </c>
      <c r="B43" s="3" t="s">
        <v>42</v>
      </c>
      <c r="C43" s="3">
        <v>89</v>
      </c>
    </row>
    <row r="44" spans="1:3" ht="15.75" x14ac:dyDescent="0.2">
      <c r="A44" s="1">
        <v>44</v>
      </c>
      <c r="B44" s="3" t="s">
        <v>43</v>
      </c>
      <c r="C44" s="3">
        <v>27</v>
      </c>
    </row>
    <row r="45" spans="1:3" ht="15.75" x14ac:dyDescent="0.2">
      <c r="A45" s="2">
        <v>45</v>
      </c>
      <c r="B45" s="3" t="s">
        <v>44</v>
      </c>
      <c r="C45" s="3">
        <v>23</v>
      </c>
    </row>
    <row r="46" spans="1:3" ht="15.75" x14ac:dyDescent="0.2">
      <c r="A46" s="2">
        <v>46</v>
      </c>
      <c r="B46" s="3" t="s">
        <v>45</v>
      </c>
      <c r="C46" s="3">
        <v>23</v>
      </c>
    </row>
    <row r="47" spans="1:3" ht="15.75" x14ac:dyDescent="0.2">
      <c r="A47" s="2">
        <v>47</v>
      </c>
      <c r="B47" s="3" t="s">
        <v>46</v>
      </c>
      <c r="C47" s="3">
        <v>6</v>
      </c>
    </row>
    <row r="48" spans="1:3" ht="15.75" x14ac:dyDescent="0.2">
      <c r="A48" s="2">
        <v>48</v>
      </c>
      <c r="B48" s="3" t="s">
        <v>47</v>
      </c>
      <c r="C48" s="3">
        <v>40</v>
      </c>
    </row>
    <row r="49" spans="1:3" ht="15.75" x14ac:dyDescent="0.2">
      <c r="A49" s="2">
        <v>49</v>
      </c>
      <c r="B49" s="3" t="s">
        <v>48</v>
      </c>
      <c r="C49" s="3">
        <v>1</v>
      </c>
    </row>
    <row r="50" spans="1:3" ht="15.75" x14ac:dyDescent="0.2">
      <c r="A50" s="2">
        <v>50</v>
      </c>
      <c r="B50" s="3" t="s">
        <v>49</v>
      </c>
      <c r="C50" s="3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topLeftCell="A22" workbookViewId="0">
      <selection activeCell="F42" sqref="F42"/>
    </sheetView>
  </sheetViews>
  <sheetFormatPr defaultRowHeight="12.75" x14ac:dyDescent="0.2"/>
  <cols>
    <col min="2" max="2" width="34.1640625" bestFit="1" customWidth="1"/>
    <col min="3" max="3" width="15.6640625" customWidth="1"/>
    <col min="4" max="4" width="12.5" customWidth="1"/>
    <col min="5" max="5" width="11.33203125" customWidth="1"/>
    <col min="6" max="6" width="12" customWidth="1"/>
  </cols>
  <sheetData>
    <row r="2" spans="1:6" ht="39.75" customHeight="1" x14ac:dyDescent="0.3">
      <c r="A2" s="27" t="s">
        <v>104</v>
      </c>
      <c r="B2" s="27"/>
      <c r="C2" s="27"/>
      <c r="D2" s="27"/>
      <c r="E2" s="27"/>
      <c r="F2" s="27"/>
    </row>
    <row r="3" spans="1:6" ht="16.5" x14ac:dyDescent="0.2">
      <c r="A3" s="14" t="s">
        <v>50</v>
      </c>
      <c r="B3" s="15" t="s">
        <v>60</v>
      </c>
      <c r="C3" s="14" t="s">
        <v>57</v>
      </c>
      <c r="D3" s="14" t="s">
        <v>58</v>
      </c>
      <c r="E3" s="15" t="s">
        <v>59</v>
      </c>
      <c r="F3" s="14" t="s">
        <v>52</v>
      </c>
    </row>
    <row r="4" spans="1:6" ht="18" x14ac:dyDescent="0.25">
      <c r="A4" s="21">
        <v>1</v>
      </c>
      <c r="B4" s="22" t="s">
        <v>61</v>
      </c>
      <c r="C4" s="22">
        <v>1597</v>
      </c>
      <c r="D4" s="22">
        <v>2407</v>
      </c>
      <c r="E4" s="22">
        <v>6030</v>
      </c>
      <c r="F4" s="24">
        <f>SUM(C4:E4)</f>
        <v>10034</v>
      </c>
    </row>
    <row r="5" spans="1:6" ht="18" x14ac:dyDescent="0.25">
      <c r="A5" s="21">
        <v>2</v>
      </c>
      <c r="B5" s="22" t="s">
        <v>62</v>
      </c>
      <c r="C5" s="22">
        <v>252</v>
      </c>
      <c r="D5" s="22">
        <v>160</v>
      </c>
      <c r="E5" s="22">
        <v>1027</v>
      </c>
      <c r="F5" s="24">
        <f t="shared" ref="F5:F36" si="0">SUM(C5:E5)</f>
        <v>1439</v>
      </c>
    </row>
    <row r="6" spans="1:6" ht="18" x14ac:dyDescent="0.25">
      <c r="A6" s="21">
        <v>3</v>
      </c>
      <c r="B6" s="22" t="s">
        <v>63</v>
      </c>
      <c r="C6" s="22">
        <v>419</v>
      </c>
      <c r="D6" s="22">
        <v>391</v>
      </c>
      <c r="E6" s="22">
        <v>2095</v>
      </c>
      <c r="F6" s="24">
        <f t="shared" si="0"/>
        <v>2905</v>
      </c>
    </row>
    <row r="7" spans="1:6" ht="18" x14ac:dyDescent="0.25">
      <c r="A7" s="21">
        <v>4</v>
      </c>
      <c r="B7" s="22" t="s">
        <v>64</v>
      </c>
      <c r="C7" s="22">
        <v>157</v>
      </c>
      <c r="D7" s="22">
        <v>122</v>
      </c>
      <c r="E7" s="22">
        <v>883</v>
      </c>
      <c r="F7" s="24">
        <f t="shared" si="0"/>
        <v>1162</v>
      </c>
    </row>
    <row r="8" spans="1:6" ht="18" x14ac:dyDescent="0.25">
      <c r="A8" s="21">
        <v>5</v>
      </c>
      <c r="B8" s="22" t="s">
        <v>65</v>
      </c>
      <c r="C8" s="22">
        <v>355</v>
      </c>
      <c r="D8" s="22">
        <v>487</v>
      </c>
      <c r="E8" s="22">
        <v>4522</v>
      </c>
      <c r="F8" s="24">
        <f t="shared" si="0"/>
        <v>5364</v>
      </c>
    </row>
    <row r="9" spans="1:6" ht="18" x14ac:dyDescent="0.25">
      <c r="A9" s="21">
        <v>6</v>
      </c>
      <c r="B9" s="22" t="s">
        <v>66</v>
      </c>
      <c r="C9" s="22">
        <v>319</v>
      </c>
      <c r="D9" s="22">
        <v>431</v>
      </c>
      <c r="E9" s="22">
        <v>2101</v>
      </c>
      <c r="F9" s="24">
        <f t="shared" si="0"/>
        <v>2851</v>
      </c>
    </row>
    <row r="10" spans="1:6" ht="18" x14ac:dyDescent="0.25">
      <c r="A10" s="21">
        <v>7</v>
      </c>
      <c r="B10" s="22" t="s">
        <v>67</v>
      </c>
      <c r="C10" s="22">
        <v>307</v>
      </c>
      <c r="D10" s="22">
        <v>284</v>
      </c>
      <c r="E10" s="22">
        <v>1650</v>
      </c>
      <c r="F10" s="24">
        <f t="shared" si="0"/>
        <v>2241</v>
      </c>
    </row>
    <row r="11" spans="1:6" ht="18" x14ac:dyDescent="0.25">
      <c r="A11" s="21">
        <v>8</v>
      </c>
      <c r="B11" s="22" t="s">
        <v>68</v>
      </c>
      <c r="C11" s="22">
        <v>91</v>
      </c>
      <c r="D11" s="22">
        <v>47</v>
      </c>
      <c r="E11" s="22">
        <v>431</v>
      </c>
      <c r="F11" s="24">
        <f t="shared" si="0"/>
        <v>569</v>
      </c>
    </row>
    <row r="12" spans="1:6" ht="18" x14ac:dyDescent="0.25">
      <c r="A12" s="21">
        <v>9</v>
      </c>
      <c r="B12" s="22" t="s">
        <v>69</v>
      </c>
      <c r="C12" s="22">
        <v>103</v>
      </c>
      <c r="D12" s="22">
        <v>79</v>
      </c>
      <c r="E12" s="22">
        <v>862</v>
      </c>
      <c r="F12" s="24">
        <f t="shared" si="0"/>
        <v>1044</v>
      </c>
    </row>
    <row r="13" spans="1:6" ht="18" x14ac:dyDescent="0.25">
      <c r="A13" s="21">
        <v>10</v>
      </c>
      <c r="B13" s="22" t="s">
        <v>70</v>
      </c>
      <c r="C13" s="22">
        <v>20</v>
      </c>
      <c r="D13" s="22">
        <v>15</v>
      </c>
      <c r="E13" s="22">
        <v>474</v>
      </c>
      <c r="F13" s="24">
        <f t="shared" si="0"/>
        <v>509</v>
      </c>
    </row>
    <row r="14" spans="1:6" ht="18" x14ac:dyDescent="0.25">
      <c r="A14" s="21">
        <v>11</v>
      </c>
      <c r="B14" s="22" t="s">
        <v>71</v>
      </c>
      <c r="C14" s="22">
        <v>101</v>
      </c>
      <c r="D14" s="22">
        <v>69</v>
      </c>
      <c r="E14" s="22">
        <v>403</v>
      </c>
      <c r="F14" s="24">
        <f t="shared" si="0"/>
        <v>573</v>
      </c>
    </row>
    <row r="15" spans="1:6" ht="18" x14ac:dyDescent="0.25">
      <c r="A15" s="21">
        <v>12</v>
      </c>
      <c r="B15" s="22" t="s">
        <v>72</v>
      </c>
      <c r="C15" s="22">
        <v>144</v>
      </c>
      <c r="D15" s="22">
        <v>95</v>
      </c>
      <c r="E15" s="22">
        <v>7981</v>
      </c>
      <c r="F15" s="24">
        <f t="shared" si="0"/>
        <v>8220</v>
      </c>
    </row>
    <row r="16" spans="1:6" ht="18" x14ac:dyDescent="0.25">
      <c r="A16" s="21">
        <v>13</v>
      </c>
      <c r="B16" s="22" t="s">
        <v>73</v>
      </c>
      <c r="C16" s="22">
        <v>367</v>
      </c>
      <c r="D16" s="22">
        <v>415</v>
      </c>
      <c r="E16" s="22">
        <v>1247</v>
      </c>
      <c r="F16" s="24">
        <f t="shared" si="0"/>
        <v>2029</v>
      </c>
    </row>
    <row r="17" spans="1:6" ht="18" x14ac:dyDescent="0.25">
      <c r="A17" s="21">
        <v>14</v>
      </c>
      <c r="B17" s="22" t="s">
        <v>74</v>
      </c>
      <c r="C17" s="22">
        <v>140</v>
      </c>
      <c r="D17" s="22">
        <v>130</v>
      </c>
      <c r="E17" s="22">
        <v>399</v>
      </c>
      <c r="F17" s="24">
        <f t="shared" si="0"/>
        <v>669</v>
      </c>
    </row>
    <row r="18" spans="1:6" ht="18" x14ac:dyDescent="0.25">
      <c r="A18" s="21">
        <v>15</v>
      </c>
      <c r="B18" s="22" t="s">
        <v>75</v>
      </c>
      <c r="C18" s="22">
        <v>253</v>
      </c>
      <c r="D18" s="22">
        <v>279</v>
      </c>
      <c r="E18" s="22">
        <v>1624</v>
      </c>
      <c r="F18" s="24">
        <f t="shared" si="0"/>
        <v>2156</v>
      </c>
    </row>
    <row r="19" spans="1:6" ht="18" x14ac:dyDescent="0.25">
      <c r="A19" s="21">
        <v>16</v>
      </c>
      <c r="B19" s="22" t="s">
        <v>76</v>
      </c>
      <c r="C19" s="22">
        <v>235</v>
      </c>
      <c r="D19" s="22">
        <v>212</v>
      </c>
      <c r="E19" s="22">
        <v>1171</v>
      </c>
      <c r="F19" s="24">
        <f t="shared" si="0"/>
        <v>1618</v>
      </c>
    </row>
    <row r="20" spans="1:6" ht="18" x14ac:dyDescent="0.25">
      <c r="A20" s="21">
        <v>17</v>
      </c>
      <c r="B20" s="22" t="s">
        <v>77</v>
      </c>
      <c r="C20" s="22">
        <v>410</v>
      </c>
      <c r="D20" s="22">
        <v>475</v>
      </c>
      <c r="E20" s="22">
        <v>3362</v>
      </c>
      <c r="F20" s="24">
        <f t="shared" si="0"/>
        <v>4247</v>
      </c>
    </row>
    <row r="21" spans="1:6" ht="18" x14ac:dyDescent="0.25">
      <c r="A21" s="21">
        <v>18</v>
      </c>
      <c r="B21" s="22" t="s">
        <v>78</v>
      </c>
      <c r="C21" s="22">
        <v>288</v>
      </c>
      <c r="D21" s="22">
        <v>259</v>
      </c>
      <c r="E21" s="22">
        <v>2641</v>
      </c>
      <c r="F21" s="24">
        <f t="shared" si="0"/>
        <v>3188</v>
      </c>
    </row>
    <row r="22" spans="1:6" ht="18" x14ac:dyDescent="0.25">
      <c r="A22" s="21">
        <v>19</v>
      </c>
      <c r="B22" s="22" t="s">
        <v>79</v>
      </c>
      <c r="C22" s="22">
        <v>399</v>
      </c>
      <c r="D22" s="22">
        <v>388</v>
      </c>
      <c r="E22" s="22">
        <v>1755</v>
      </c>
      <c r="F22" s="24">
        <f t="shared" si="0"/>
        <v>2542</v>
      </c>
    </row>
    <row r="23" spans="1:6" ht="18" x14ac:dyDescent="0.25">
      <c r="A23" s="21">
        <v>20</v>
      </c>
      <c r="B23" s="22" t="s">
        <v>80</v>
      </c>
      <c r="C23" s="22">
        <v>110</v>
      </c>
      <c r="D23" s="22">
        <v>77</v>
      </c>
      <c r="E23" s="22">
        <v>1047</v>
      </c>
      <c r="F23" s="24">
        <f t="shared" si="0"/>
        <v>1234</v>
      </c>
    </row>
    <row r="24" spans="1:6" ht="18" x14ac:dyDescent="0.25">
      <c r="A24" s="21">
        <v>21</v>
      </c>
      <c r="B24" s="22" t="s">
        <v>81</v>
      </c>
      <c r="C24" s="22">
        <v>184</v>
      </c>
      <c r="D24" s="22">
        <v>151</v>
      </c>
      <c r="E24" s="22">
        <v>625</v>
      </c>
      <c r="F24" s="24">
        <f t="shared" si="0"/>
        <v>960</v>
      </c>
    </row>
    <row r="25" spans="1:6" ht="18" x14ac:dyDescent="0.25">
      <c r="A25" s="21">
        <v>22</v>
      </c>
      <c r="B25" s="22" t="s">
        <v>82</v>
      </c>
      <c r="C25" s="22">
        <v>68</v>
      </c>
      <c r="D25" s="22">
        <v>62</v>
      </c>
      <c r="E25" s="22">
        <v>1171</v>
      </c>
      <c r="F25" s="24">
        <f t="shared" si="0"/>
        <v>1301</v>
      </c>
    </row>
    <row r="26" spans="1:6" ht="18" x14ac:dyDescent="0.25">
      <c r="A26" s="21">
        <v>23</v>
      </c>
      <c r="B26" s="22" t="s">
        <v>83</v>
      </c>
      <c r="C26" s="22">
        <v>274</v>
      </c>
      <c r="D26" s="22">
        <v>286</v>
      </c>
      <c r="E26" s="22">
        <v>1105</v>
      </c>
      <c r="F26" s="24">
        <f t="shared" si="0"/>
        <v>1665</v>
      </c>
    </row>
    <row r="27" spans="1:6" ht="18" x14ac:dyDescent="0.25">
      <c r="A27" s="21">
        <v>24</v>
      </c>
      <c r="B27" s="22" t="s">
        <v>84</v>
      </c>
      <c r="C27" s="22">
        <v>186</v>
      </c>
      <c r="D27" s="22">
        <v>164</v>
      </c>
      <c r="E27" s="22">
        <v>3452</v>
      </c>
      <c r="F27" s="24">
        <f t="shared" si="0"/>
        <v>3802</v>
      </c>
    </row>
    <row r="28" spans="1:6" ht="18" x14ac:dyDescent="0.25">
      <c r="A28" s="21">
        <v>25</v>
      </c>
      <c r="B28" s="22" t="s">
        <v>85</v>
      </c>
      <c r="C28" s="22">
        <v>159</v>
      </c>
      <c r="D28" s="22">
        <v>145</v>
      </c>
      <c r="E28" s="22">
        <v>1773</v>
      </c>
      <c r="F28" s="24">
        <f t="shared" si="0"/>
        <v>2077</v>
      </c>
    </row>
    <row r="29" spans="1:6" ht="18" x14ac:dyDescent="0.25">
      <c r="A29" s="21">
        <v>26</v>
      </c>
      <c r="B29" s="22" t="s">
        <v>86</v>
      </c>
      <c r="C29" s="22">
        <v>90</v>
      </c>
      <c r="D29" s="22">
        <v>73</v>
      </c>
      <c r="E29" s="22">
        <v>351</v>
      </c>
      <c r="F29" s="24">
        <f t="shared" si="0"/>
        <v>514</v>
      </c>
    </row>
    <row r="30" spans="1:6" ht="18" x14ac:dyDescent="0.25">
      <c r="A30" s="21">
        <v>27</v>
      </c>
      <c r="B30" s="22" t="s">
        <v>87</v>
      </c>
      <c r="C30" s="22">
        <v>677</v>
      </c>
      <c r="D30" s="22">
        <v>726</v>
      </c>
      <c r="E30" s="22">
        <v>3413</v>
      </c>
      <c r="F30" s="24">
        <f t="shared" si="0"/>
        <v>4816</v>
      </c>
    </row>
    <row r="31" spans="1:6" ht="18" x14ac:dyDescent="0.25">
      <c r="A31" s="21">
        <v>28</v>
      </c>
      <c r="B31" s="22" t="s">
        <v>88</v>
      </c>
      <c r="C31" s="22">
        <v>288</v>
      </c>
      <c r="D31" s="22">
        <v>230</v>
      </c>
      <c r="E31" s="22">
        <v>1928</v>
      </c>
      <c r="F31" s="24">
        <f t="shared" si="0"/>
        <v>2446</v>
      </c>
    </row>
    <row r="32" spans="1:6" ht="18" x14ac:dyDescent="0.25">
      <c r="A32" s="21">
        <v>29</v>
      </c>
      <c r="B32" s="22" t="s">
        <v>89</v>
      </c>
      <c r="C32" s="22">
        <v>963</v>
      </c>
      <c r="D32" s="22">
        <v>1769</v>
      </c>
      <c r="E32" s="22">
        <v>10720</v>
      </c>
      <c r="F32" s="24">
        <f t="shared" si="0"/>
        <v>13452</v>
      </c>
    </row>
    <row r="33" spans="1:6" ht="18" x14ac:dyDescent="0.25">
      <c r="A33" s="21">
        <v>30</v>
      </c>
      <c r="B33" s="22" t="s">
        <v>90</v>
      </c>
      <c r="C33" s="22">
        <v>198</v>
      </c>
      <c r="D33" s="22">
        <v>157</v>
      </c>
      <c r="E33" s="22">
        <v>1681</v>
      </c>
      <c r="F33" s="24">
        <f t="shared" si="0"/>
        <v>2036</v>
      </c>
    </row>
    <row r="34" spans="1:6" ht="18" x14ac:dyDescent="0.25">
      <c r="A34" s="21">
        <v>31</v>
      </c>
      <c r="B34" s="22" t="s">
        <v>91</v>
      </c>
      <c r="C34" s="22">
        <v>87</v>
      </c>
      <c r="D34" s="22">
        <v>120</v>
      </c>
      <c r="E34" s="22">
        <v>755</v>
      </c>
      <c r="F34" s="24">
        <f t="shared" si="0"/>
        <v>962</v>
      </c>
    </row>
    <row r="35" spans="1:6" ht="18" x14ac:dyDescent="0.25">
      <c r="A35" s="21">
        <v>32</v>
      </c>
      <c r="B35" s="22" t="s">
        <v>92</v>
      </c>
      <c r="C35" s="22">
        <v>762</v>
      </c>
      <c r="D35" s="22">
        <v>1206</v>
      </c>
      <c r="E35" s="22">
        <v>3640</v>
      </c>
      <c r="F35" s="24">
        <f t="shared" si="0"/>
        <v>5608</v>
      </c>
    </row>
    <row r="36" spans="1:6" ht="18" x14ac:dyDescent="0.25">
      <c r="A36" s="21">
        <v>33</v>
      </c>
      <c r="B36" s="22" t="s">
        <v>93</v>
      </c>
      <c r="C36" s="22">
        <v>274</v>
      </c>
      <c r="D36" s="22">
        <v>436</v>
      </c>
      <c r="E36" s="22">
        <v>3306</v>
      </c>
      <c r="F36" s="24">
        <f t="shared" si="0"/>
        <v>4016</v>
      </c>
    </row>
    <row r="37" spans="1:6" ht="18" x14ac:dyDescent="0.25">
      <c r="A37" s="28" t="s">
        <v>55</v>
      </c>
      <c r="B37" s="29"/>
      <c r="C37" s="24">
        <f>SUM(C4:C36)</f>
        <v>10277</v>
      </c>
      <c r="D37" s="20">
        <f t="shared" ref="D37:E37" si="1">SUM(D4:D36)</f>
        <v>12347</v>
      </c>
      <c r="E37" s="20">
        <f t="shared" si="1"/>
        <v>75625</v>
      </c>
      <c r="F37" s="24">
        <f t="shared" ref="F37" si="2">SUM(F4:F36)</f>
        <v>98249</v>
      </c>
    </row>
  </sheetData>
  <mergeCells count="2">
    <mergeCell ref="A2:F2"/>
    <mergeCell ref="A37:B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A15" sqref="A15:B15"/>
    </sheetView>
  </sheetViews>
  <sheetFormatPr defaultRowHeight="12.75" x14ac:dyDescent="0.2"/>
  <cols>
    <col min="2" max="2" width="46.83203125" customWidth="1"/>
    <col min="3" max="3" width="16.1640625" customWidth="1"/>
    <col min="4" max="4" width="12.33203125" customWidth="1"/>
    <col min="5" max="5" width="10.6640625" bestFit="1" customWidth="1"/>
    <col min="6" max="6" width="16.1640625" customWidth="1"/>
  </cols>
  <sheetData>
    <row r="1" spans="1:6" ht="27" x14ac:dyDescent="0.5">
      <c r="A1" s="12"/>
      <c r="B1" s="13"/>
      <c r="C1" s="19"/>
    </row>
    <row r="2" spans="1:6" ht="47.25" customHeight="1" x14ac:dyDescent="0.3">
      <c r="A2" s="27" t="s">
        <v>104</v>
      </c>
      <c r="B2" s="27"/>
      <c r="C2" s="27"/>
      <c r="D2" s="27"/>
      <c r="E2" s="27"/>
      <c r="F2" s="27"/>
    </row>
    <row r="3" spans="1:6" ht="16.5" x14ac:dyDescent="0.2">
      <c r="A3" s="14" t="s">
        <v>50</v>
      </c>
      <c r="B3" s="15" t="s">
        <v>51</v>
      </c>
      <c r="C3" s="14" t="s">
        <v>57</v>
      </c>
      <c r="D3" s="14" t="s">
        <v>58</v>
      </c>
      <c r="E3" s="20" t="s">
        <v>59</v>
      </c>
      <c r="F3" s="14" t="s">
        <v>52</v>
      </c>
    </row>
    <row r="4" spans="1:6" ht="18" x14ac:dyDescent="0.25">
      <c r="A4" s="18">
        <v>1</v>
      </c>
      <c r="B4" s="16" t="s">
        <v>2</v>
      </c>
      <c r="C4" s="22">
        <v>1492</v>
      </c>
      <c r="D4" s="22">
        <v>1921</v>
      </c>
      <c r="E4" s="22">
        <v>6647</v>
      </c>
      <c r="F4" s="23">
        <f>C4+D4+E4</f>
        <v>10060</v>
      </c>
    </row>
    <row r="5" spans="1:6" ht="18" x14ac:dyDescent="0.25">
      <c r="A5" s="18">
        <v>2</v>
      </c>
      <c r="B5" s="16" t="s">
        <v>3</v>
      </c>
      <c r="C5" s="22">
        <v>392</v>
      </c>
      <c r="D5" s="22">
        <v>307</v>
      </c>
      <c r="E5" s="22">
        <v>749</v>
      </c>
      <c r="F5" s="23">
        <f t="shared" ref="F5:F14" si="0">C5+D5+E5</f>
        <v>1448</v>
      </c>
    </row>
    <row r="6" spans="1:6" ht="18" x14ac:dyDescent="0.25">
      <c r="A6" s="18">
        <v>3</v>
      </c>
      <c r="B6" s="16" t="s">
        <v>4</v>
      </c>
      <c r="C6" s="22">
        <v>95</v>
      </c>
      <c r="D6" s="22">
        <v>80</v>
      </c>
      <c r="E6" s="22">
        <v>15</v>
      </c>
      <c r="F6" s="23">
        <f t="shared" si="0"/>
        <v>190</v>
      </c>
    </row>
    <row r="7" spans="1:6" ht="18" x14ac:dyDescent="0.25">
      <c r="A7" s="18">
        <v>4</v>
      </c>
      <c r="B7" s="16" t="s">
        <v>5</v>
      </c>
      <c r="C7" s="22">
        <v>239</v>
      </c>
      <c r="D7" s="22">
        <v>140</v>
      </c>
      <c r="E7" s="22">
        <v>0</v>
      </c>
      <c r="F7" s="23">
        <f t="shared" si="0"/>
        <v>379</v>
      </c>
    </row>
    <row r="8" spans="1:6" ht="18" x14ac:dyDescent="0.25">
      <c r="A8" s="18">
        <v>5</v>
      </c>
      <c r="B8" s="16" t="s">
        <v>6</v>
      </c>
      <c r="C8" s="22">
        <v>306</v>
      </c>
      <c r="D8" s="22">
        <v>286</v>
      </c>
      <c r="E8" s="22">
        <v>364</v>
      </c>
      <c r="F8" s="23">
        <f t="shared" si="0"/>
        <v>956</v>
      </c>
    </row>
    <row r="9" spans="1:6" ht="18" x14ac:dyDescent="0.25">
      <c r="A9" s="18">
        <v>6</v>
      </c>
      <c r="B9" s="16" t="s">
        <v>8</v>
      </c>
      <c r="C9" s="22">
        <v>136</v>
      </c>
      <c r="D9" s="22">
        <v>120</v>
      </c>
      <c r="E9" s="22">
        <v>59</v>
      </c>
      <c r="F9" s="23">
        <f t="shared" si="0"/>
        <v>315</v>
      </c>
    </row>
    <row r="10" spans="1:6" ht="18" x14ac:dyDescent="0.25">
      <c r="A10" s="18">
        <v>7</v>
      </c>
      <c r="B10" s="16" t="s">
        <v>9</v>
      </c>
      <c r="C10" s="22">
        <v>114</v>
      </c>
      <c r="D10" s="22">
        <v>97</v>
      </c>
      <c r="E10" s="22">
        <v>51</v>
      </c>
      <c r="F10" s="23">
        <f t="shared" si="0"/>
        <v>262</v>
      </c>
    </row>
    <row r="11" spans="1:6" ht="18" x14ac:dyDescent="0.25">
      <c r="A11" s="18">
        <v>8</v>
      </c>
      <c r="B11" s="16" t="s">
        <v>10</v>
      </c>
      <c r="C11" s="22">
        <v>278</v>
      </c>
      <c r="D11" s="22">
        <v>251</v>
      </c>
      <c r="E11" s="22">
        <v>296</v>
      </c>
      <c r="F11" s="23">
        <f t="shared" si="0"/>
        <v>825</v>
      </c>
    </row>
    <row r="12" spans="1:6" ht="18" x14ac:dyDescent="0.25">
      <c r="A12" s="18">
        <v>9</v>
      </c>
      <c r="B12" s="16" t="s">
        <v>11</v>
      </c>
      <c r="C12" s="22">
        <v>24</v>
      </c>
      <c r="D12" s="22">
        <v>19</v>
      </c>
      <c r="E12" s="22">
        <v>0</v>
      </c>
      <c r="F12" s="23">
        <f t="shared" si="0"/>
        <v>43</v>
      </c>
    </row>
    <row r="13" spans="1:6" ht="18" x14ac:dyDescent="0.25">
      <c r="A13" s="18">
        <v>10</v>
      </c>
      <c r="B13" s="16" t="s">
        <v>14</v>
      </c>
      <c r="C13" s="22">
        <v>433</v>
      </c>
      <c r="D13" s="22">
        <v>508</v>
      </c>
      <c r="E13" s="22">
        <v>654</v>
      </c>
      <c r="F13" s="23">
        <f t="shared" si="0"/>
        <v>1595</v>
      </c>
    </row>
    <row r="14" spans="1:6" ht="18" x14ac:dyDescent="0.25">
      <c r="A14" s="18">
        <v>11</v>
      </c>
      <c r="B14" s="16" t="s">
        <v>16</v>
      </c>
      <c r="C14" s="22">
        <v>117</v>
      </c>
      <c r="D14" s="22">
        <v>115</v>
      </c>
      <c r="E14" s="22">
        <v>73</v>
      </c>
      <c r="F14" s="23">
        <f t="shared" si="0"/>
        <v>305</v>
      </c>
    </row>
    <row r="15" spans="1:6" ht="18" x14ac:dyDescent="0.25">
      <c r="A15" s="28" t="s">
        <v>53</v>
      </c>
      <c r="B15" s="29"/>
      <c r="C15" s="24">
        <f>SUM(C4:C14)</f>
        <v>3626</v>
      </c>
      <c r="D15" s="24">
        <f t="shared" ref="D15:E15" si="1">SUM(D4:D14)</f>
        <v>3844</v>
      </c>
      <c r="E15" s="24">
        <f t="shared" si="1"/>
        <v>8908</v>
      </c>
      <c r="F15" s="24">
        <f t="shared" ref="D15:F15" si="2">SUM(F4:F14)</f>
        <v>16378</v>
      </c>
    </row>
    <row r="16" spans="1:6" ht="18" x14ac:dyDescent="0.25">
      <c r="A16" s="18">
        <v>12</v>
      </c>
      <c r="B16" s="16" t="s">
        <v>17</v>
      </c>
      <c r="C16" s="24">
        <v>1263</v>
      </c>
      <c r="D16" s="22">
        <v>2890</v>
      </c>
      <c r="E16" s="22">
        <v>2297</v>
      </c>
      <c r="F16" s="23">
        <f>C16+D16+E16</f>
        <v>6450</v>
      </c>
    </row>
    <row r="17" spans="1:6" ht="18" x14ac:dyDescent="0.25">
      <c r="A17" s="28" t="s">
        <v>53</v>
      </c>
      <c r="B17" s="29"/>
      <c r="C17" s="24">
        <f>SUM(C16)</f>
        <v>1263</v>
      </c>
      <c r="D17" s="24">
        <f>SUM(D16)</f>
        <v>2890</v>
      </c>
      <c r="E17" s="24">
        <f t="shared" ref="D17:F17" si="3">SUM(E16)</f>
        <v>2297</v>
      </c>
      <c r="F17" s="24">
        <f t="shared" si="3"/>
        <v>6450</v>
      </c>
    </row>
    <row r="18" spans="1:6" ht="18" x14ac:dyDescent="0.25">
      <c r="A18" s="18">
        <v>13</v>
      </c>
      <c r="B18" s="16" t="s">
        <v>18</v>
      </c>
      <c r="C18" s="24">
        <v>1434</v>
      </c>
      <c r="D18" s="22">
        <v>485</v>
      </c>
      <c r="E18" s="22">
        <v>0</v>
      </c>
      <c r="F18" s="23">
        <f>C18+D18+E18</f>
        <v>1919</v>
      </c>
    </row>
    <row r="19" spans="1:6" ht="18" x14ac:dyDescent="0.25">
      <c r="A19" s="18">
        <v>15</v>
      </c>
      <c r="B19" s="16" t="s">
        <v>20</v>
      </c>
      <c r="C19" s="24">
        <v>33</v>
      </c>
      <c r="D19" s="22">
        <v>31</v>
      </c>
      <c r="E19" s="22">
        <v>0</v>
      </c>
      <c r="F19" s="23">
        <f>C19+D19+E19</f>
        <v>64</v>
      </c>
    </row>
    <row r="20" spans="1:6" ht="18" x14ac:dyDescent="0.25">
      <c r="A20" s="28" t="s">
        <v>53</v>
      </c>
      <c r="B20" s="29"/>
      <c r="C20" s="24">
        <f>SUM(C18:C19)</f>
        <v>1467</v>
      </c>
      <c r="D20" s="24">
        <f>SUM(D18:D19)</f>
        <v>516</v>
      </c>
      <c r="E20" s="24">
        <f t="shared" ref="D20:F20" si="4">SUM(E18:E19)</f>
        <v>0</v>
      </c>
      <c r="F20" s="24">
        <f t="shared" si="4"/>
        <v>1983</v>
      </c>
    </row>
    <row r="21" spans="1:6" ht="18" x14ac:dyDescent="0.25">
      <c r="A21" s="18">
        <v>16</v>
      </c>
      <c r="B21" s="16" t="s">
        <v>21</v>
      </c>
      <c r="C21" s="24">
        <v>496</v>
      </c>
      <c r="D21" s="22">
        <v>0</v>
      </c>
      <c r="E21" s="22">
        <v>1545</v>
      </c>
      <c r="F21" s="23">
        <f>C21+D21+E21</f>
        <v>2041</v>
      </c>
    </row>
    <row r="22" spans="1:6" ht="18" x14ac:dyDescent="0.25">
      <c r="A22" s="18">
        <v>17</v>
      </c>
      <c r="B22" s="16" t="s">
        <v>22</v>
      </c>
      <c r="C22" s="24">
        <v>258</v>
      </c>
      <c r="D22" s="22">
        <v>0</v>
      </c>
      <c r="E22" s="22">
        <v>506</v>
      </c>
      <c r="F22" s="23">
        <f>C22+D22+E22</f>
        <v>764</v>
      </c>
    </row>
    <row r="23" spans="1:6" ht="18" x14ac:dyDescent="0.25">
      <c r="A23" s="28" t="s">
        <v>53</v>
      </c>
      <c r="B23" s="29"/>
      <c r="C23" s="24">
        <f>SUM(C21:C22)</f>
        <v>754</v>
      </c>
      <c r="D23" s="24">
        <f>SUM(D21:D22)</f>
        <v>0</v>
      </c>
      <c r="E23" s="24">
        <f t="shared" ref="D23:F23" si="5">SUM(E21:E22)</f>
        <v>2051</v>
      </c>
      <c r="F23" s="24">
        <f t="shared" si="5"/>
        <v>2805</v>
      </c>
    </row>
    <row r="24" spans="1:6" ht="18" x14ac:dyDescent="0.25">
      <c r="A24" s="18">
        <v>18</v>
      </c>
      <c r="B24" s="16" t="s">
        <v>23</v>
      </c>
      <c r="C24" s="22">
        <v>400</v>
      </c>
      <c r="D24" s="22">
        <v>1065</v>
      </c>
      <c r="E24" s="22">
        <v>2415</v>
      </c>
      <c r="F24" s="24">
        <f>C24+D24+E24</f>
        <v>3880</v>
      </c>
    </row>
    <row r="25" spans="1:6" ht="18" x14ac:dyDescent="0.25">
      <c r="A25" s="18">
        <v>19</v>
      </c>
      <c r="B25" s="16" t="s">
        <v>24</v>
      </c>
      <c r="C25" s="22">
        <v>20</v>
      </c>
      <c r="D25" s="22">
        <v>8</v>
      </c>
      <c r="E25" s="22">
        <v>4</v>
      </c>
      <c r="F25" s="24">
        <f t="shared" ref="F25:F44" si="6">C25+D25+E25</f>
        <v>32</v>
      </c>
    </row>
    <row r="26" spans="1:6" ht="18" x14ac:dyDescent="0.25">
      <c r="A26" s="18">
        <v>20</v>
      </c>
      <c r="B26" s="16" t="s">
        <v>25</v>
      </c>
      <c r="C26" s="22">
        <v>20</v>
      </c>
      <c r="D26" s="22">
        <v>23</v>
      </c>
      <c r="E26" s="22">
        <v>0</v>
      </c>
      <c r="F26" s="24">
        <f t="shared" si="6"/>
        <v>43</v>
      </c>
    </row>
    <row r="27" spans="1:6" ht="18" x14ac:dyDescent="0.25">
      <c r="A27" s="18">
        <v>21</v>
      </c>
      <c r="B27" s="16" t="s">
        <v>26</v>
      </c>
      <c r="C27" s="22">
        <v>34</v>
      </c>
      <c r="D27" s="22">
        <v>29</v>
      </c>
      <c r="E27" s="22">
        <v>0</v>
      </c>
      <c r="F27" s="24">
        <f t="shared" si="6"/>
        <v>63</v>
      </c>
    </row>
    <row r="28" spans="1:6" ht="18" x14ac:dyDescent="0.25">
      <c r="A28" s="18">
        <v>22</v>
      </c>
      <c r="B28" s="16" t="s">
        <v>27</v>
      </c>
      <c r="C28" s="22">
        <v>5</v>
      </c>
      <c r="D28" s="22">
        <v>5</v>
      </c>
      <c r="E28" s="22">
        <v>0</v>
      </c>
      <c r="F28" s="24">
        <f t="shared" si="6"/>
        <v>10</v>
      </c>
    </row>
    <row r="29" spans="1:6" ht="18" x14ac:dyDescent="0.25">
      <c r="A29" s="18">
        <v>23</v>
      </c>
      <c r="B29" s="16" t="s">
        <v>28</v>
      </c>
      <c r="C29" s="22">
        <v>58</v>
      </c>
      <c r="D29" s="22">
        <v>44</v>
      </c>
      <c r="E29" s="22">
        <v>0</v>
      </c>
      <c r="F29" s="24">
        <f t="shared" si="6"/>
        <v>102</v>
      </c>
    </row>
    <row r="30" spans="1:6" ht="18" x14ac:dyDescent="0.25">
      <c r="A30" s="18">
        <v>24</v>
      </c>
      <c r="B30" s="16" t="s">
        <v>29</v>
      </c>
      <c r="C30" s="22">
        <v>604</v>
      </c>
      <c r="D30" s="22">
        <v>1544</v>
      </c>
      <c r="E30" s="22">
        <v>548</v>
      </c>
      <c r="F30" s="24">
        <f t="shared" si="6"/>
        <v>2696</v>
      </c>
    </row>
    <row r="31" spans="1:6" ht="18" x14ac:dyDescent="0.25">
      <c r="A31" s="18">
        <v>25</v>
      </c>
      <c r="B31" s="16" t="s">
        <v>30</v>
      </c>
      <c r="C31" s="22">
        <v>469</v>
      </c>
      <c r="D31" s="22">
        <v>1184</v>
      </c>
      <c r="E31" s="22">
        <v>0</v>
      </c>
      <c r="F31" s="24">
        <f t="shared" si="6"/>
        <v>1653</v>
      </c>
    </row>
    <row r="32" spans="1:6" ht="18" x14ac:dyDescent="0.25">
      <c r="A32" s="18">
        <v>26</v>
      </c>
      <c r="B32" s="16" t="s">
        <v>31</v>
      </c>
      <c r="C32" s="22">
        <v>121</v>
      </c>
      <c r="D32" s="22">
        <v>226</v>
      </c>
      <c r="E32" s="22">
        <v>0</v>
      </c>
      <c r="F32" s="24">
        <f t="shared" si="6"/>
        <v>347</v>
      </c>
    </row>
    <row r="33" spans="1:6" ht="18" x14ac:dyDescent="0.25">
      <c r="A33" s="18">
        <v>27</v>
      </c>
      <c r="B33" s="16" t="s">
        <v>32</v>
      </c>
      <c r="C33" s="22">
        <v>118</v>
      </c>
      <c r="D33" s="22">
        <v>96</v>
      </c>
      <c r="E33" s="22">
        <v>212</v>
      </c>
      <c r="F33" s="24">
        <f t="shared" si="6"/>
        <v>426</v>
      </c>
    </row>
    <row r="34" spans="1:6" ht="18" x14ac:dyDescent="0.25">
      <c r="A34" s="18">
        <v>28</v>
      </c>
      <c r="B34" s="16" t="s">
        <v>33</v>
      </c>
      <c r="C34" s="22">
        <v>178</v>
      </c>
      <c r="D34" s="22">
        <v>204</v>
      </c>
      <c r="E34" s="22">
        <v>263</v>
      </c>
      <c r="F34" s="24">
        <f t="shared" si="6"/>
        <v>645</v>
      </c>
    </row>
    <row r="35" spans="1:6" ht="18" x14ac:dyDescent="0.25">
      <c r="A35" s="18">
        <v>29</v>
      </c>
      <c r="B35" s="16" t="s">
        <v>34</v>
      </c>
      <c r="C35" s="22">
        <v>4</v>
      </c>
      <c r="D35" s="22">
        <v>1</v>
      </c>
      <c r="E35" s="22">
        <v>0</v>
      </c>
      <c r="F35" s="24">
        <f t="shared" si="6"/>
        <v>5</v>
      </c>
    </row>
    <row r="36" spans="1:6" ht="18" x14ac:dyDescent="0.25">
      <c r="A36" s="18">
        <v>30</v>
      </c>
      <c r="B36" s="16" t="s">
        <v>35</v>
      </c>
      <c r="C36" s="22">
        <v>16</v>
      </c>
      <c r="D36" s="22">
        <v>15</v>
      </c>
      <c r="E36" s="22">
        <v>0</v>
      </c>
      <c r="F36" s="24">
        <f t="shared" si="6"/>
        <v>31</v>
      </c>
    </row>
    <row r="37" spans="1:6" ht="18" x14ac:dyDescent="0.25">
      <c r="A37" s="18">
        <v>31</v>
      </c>
      <c r="B37" s="16" t="s">
        <v>36</v>
      </c>
      <c r="C37" s="22">
        <v>15</v>
      </c>
      <c r="D37" s="22">
        <v>13</v>
      </c>
      <c r="E37" s="22">
        <v>0</v>
      </c>
      <c r="F37" s="24">
        <f t="shared" si="6"/>
        <v>28</v>
      </c>
    </row>
    <row r="38" spans="1:6" ht="18" x14ac:dyDescent="0.25">
      <c r="A38" s="18">
        <v>32</v>
      </c>
      <c r="B38" s="16" t="s">
        <v>37</v>
      </c>
      <c r="C38" s="22">
        <v>189</v>
      </c>
      <c r="D38" s="22">
        <v>285</v>
      </c>
      <c r="E38" s="22">
        <v>648</v>
      </c>
      <c r="F38" s="24">
        <f t="shared" si="6"/>
        <v>1122</v>
      </c>
    </row>
    <row r="39" spans="1:6" ht="18" x14ac:dyDescent="0.25">
      <c r="A39" s="18">
        <v>33</v>
      </c>
      <c r="B39" s="16" t="s">
        <v>38</v>
      </c>
      <c r="C39" s="22">
        <v>14</v>
      </c>
      <c r="D39" s="22">
        <v>16</v>
      </c>
      <c r="E39" s="22">
        <v>0</v>
      </c>
      <c r="F39" s="24">
        <f t="shared" si="6"/>
        <v>30</v>
      </c>
    </row>
    <row r="40" spans="1:6" ht="18" x14ac:dyDescent="0.25">
      <c r="A40" s="18">
        <v>34</v>
      </c>
      <c r="B40" s="16" t="s">
        <v>39</v>
      </c>
      <c r="C40" s="22">
        <v>29</v>
      </c>
      <c r="D40" s="22">
        <v>22</v>
      </c>
      <c r="E40" s="22">
        <v>1123</v>
      </c>
      <c r="F40" s="24">
        <f t="shared" si="6"/>
        <v>1174</v>
      </c>
    </row>
    <row r="41" spans="1:6" ht="18" x14ac:dyDescent="0.25">
      <c r="A41" s="18">
        <v>35</v>
      </c>
      <c r="B41" s="16" t="s">
        <v>40</v>
      </c>
      <c r="C41" s="22">
        <v>20</v>
      </c>
      <c r="D41" s="22">
        <v>23</v>
      </c>
      <c r="E41" s="22">
        <v>0</v>
      </c>
      <c r="F41" s="24">
        <f t="shared" si="6"/>
        <v>43</v>
      </c>
    </row>
    <row r="42" spans="1:6" ht="18" x14ac:dyDescent="0.25">
      <c r="A42" s="18">
        <v>36</v>
      </c>
      <c r="B42" s="16" t="s">
        <v>41</v>
      </c>
      <c r="C42" s="22">
        <v>22</v>
      </c>
      <c r="D42" s="22">
        <v>23</v>
      </c>
      <c r="E42" s="22">
        <v>0</v>
      </c>
      <c r="F42" s="24">
        <f t="shared" si="6"/>
        <v>45</v>
      </c>
    </row>
    <row r="43" spans="1:6" ht="18" x14ac:dyDescent="0.25">
      <c r="A43" s="18">
        <v>37</v>
      </c>
      <c r="B43" s="16" t="s">
        <v>42</v>
      </c>
      <c r="C43" s="22">
        <v>116</v>
      </c>
      <c r="D43" s="22">
        <v>106</v>
      </c>
      <c r="E43" s="22">
        <v>31726</v>
      </c>
      <c r="F43" s="24">
        <f t="shared" si="6"/>
        <v>31948</v>
      </c>
    </row>
    <row r="44" spans="1:6" ht="18" x14ac:dyDescent="0.25">
      <c r="A44" s="18">
        <v>38</v>
      </c>
      <c r="B44" s="16" t="s">
        <v>43</v>
      </c>
      <c r="C44" s="22">
        <v>290</v>
      </c>
      <c r="D44" s="22">
        <v>22</v>
      </c>
      <c r="E44" s="22">
        <v>0</v>
      </c>
      <c r="F44" s="24">
        <f t="shared" si="6"/>
        <v>312</v>
      </c>
    </row>
    <row r="45" spans="1:6" ht="18" x14ac:dyDescent="0.25">
      <c r="A45" s="28" t="s">
        <v>53</v>
      </c>
      <c r="B45" s="29"/>
      <c r="C45" s="24">
        <f>SUM(C24:C44)</f>
        <v>2742</v>
      </c>
      <c r="D45" s="24">
        <f t="shared" ref="D45:F45" si="7">SUM(D24:D44)</f>
        <v>4954</v>
      </c>
      <c r="E45" s="24">
        <f t="shared" si="7"/>
        <v>36939</v>
      </c>
      <c r="F45" s="24">
        <f t="shared" si="7"/>
        <v>44635</v>
      </c>
    </row>
    <row r="46" spans="1:6" ht="18" x14ac:dyDescent="0.25">
      <c r="A46" s="18">
        <v>39</v>
      </c>
      <c r="B46" s="16" t="s">
        <v>96</v>
      </c>
      <c r="C46" s="22">
        <v>60</v>
      </c>
      <c r="D46" s="22">
        <v>24</v>
      </c>
      <c r="E46" s="22">
        <v>0</v>
      </c>
      <c r="F46" s="24">
        <f t="shared" ref="F46:F59" si="8">C46+D46+E46</f>
        <v>84</v>
      </c>
    </row>
    <row r="47" spans="1:6" ht="18" x14ac:dyDescent="0.25">
      <c r="A47" s="18">
        <v>40</v>
      </c>
      <c r="B47" s="16" t="s">
        <v>97</v>
      </c>
      <c r="C47" s="22">
        <v>56</v>
      </c>
      <c r="D47" s="22">
        <v>33</v>
      </c>
      <c r="E47" s="22">
        <v>0</v>
      </c>
      <c r="F47" s="24">
        <f t="shared" si="8"/>
        <v>89</v>
      </c>
    </row>
    <row r="48" spans="1:6" ht="18" x14ac:dyDescent="0.25">
      <c r="A48" s="18">
        <v>41</v>
      </c>
      <c r="B48" s="16" t="s">
        <v>98</v>
      </c>
      <c r="C48" s="22">
        <v>51</v>
      </c>
      <c r="D48" s="22">
        <v>0</v>
      </c>
      <c r="E48" s="22">
        <v>21</v>
      </c>
      <c r="F48" s="24">
        <f t="shared" si="8"/>
        <v>72</v>
      </c>
    </row>
    <row r="49" spans="1:6" ht="18" x14ac:dyDescent="0.25">
      <c r="A49" s="18">
        <v>42</v>
      </c>
      <c r="B49" s="16" t="s">
        <v>99</v>
      </c>
      <c r="C49" s="22">
        <v>95</v>
      </c>
      <c r="D49" s="22">
        <v>54</v>
      </c>
      <c r="E49" s="22">
        <v>56</v>
      </c>
      <c r="F49" s="24">
        <f t="shared" si="8"/>
        <v>205</v>
      </c>
    </row>
    <row r="50" spans="1:6" ht="18" x14ac:dyDescent="0.25">
      <c r="A50" s="18">
        <v>43</v>
      </c>
      <c r="B50" s="16" t="s">
        <v>100</v>
      </c>
      <c r="C50" s="22">
        <v>41</v>
      </c>
      <c r="D50" s="22">
        <v>0</v>
      </c>
      <c r="E50" s="22">
        <v>0</v>
      </c>
      <c r="F50" s="24">
        <f t="shared" si="8"/>
        <v>41</v>
      </c>
    </row>
    <row r="51" spans="1:6" ht="18" x14ac:dyDescent="0.25">
      <c r="A51" s="18">
        <v>44</v>
      </c>
      <c r="B51" s="16" t="s">
        <v>101</v>
      </c>
      <c r="C51" s="22">
        <v>108</v>
      </c>
      <c r="D51" s="22">
        <v>27</v>
      </c>
      <c r="E51" s="22">
        <v>0</v>
      </c>
      <c r="F51" s="24">
        <f t="shared" si="8"/>
        <v>135</v>
      </c>
    </row>
    <row r="52" spans="1:6" ht="18" x14ac:dyDescent="0.25">
      <c r="A52" s="25">
        <v>45</v>
      </c>
      <c r="B52" s="26" t="s">
        <v>94</v>
      </c>
      <c r="C52" s="22">
        <v>5</v>
      </c>
      <c r="D52" s="22">
        <v>5</v>
      </c>
      <c r="E52" s="22">
        <v>0</v>
      </c>
      <c r="F52" s="24">
        <f t="shared" si="8"/>
        <v>10</v>
      </c>
    </row>
    <row r="53" spans="1:6" ht="18" x14ac:dyDescent="0.25">
      <c r="A53" s="25">
        <v>46</v>
      </c>
      <c r="B53" s="26" t="s">
        <v>102</v>
      </c>
      <c r="C53" s="22">
        <v>8</v>
      </c>
      <c r="D53" s="22">
        <v>0</v>
      </c>
      <c r="E53" s="22">
        <v>0</v>
      </c>
      <c r="F53" s="24">
        <f t="shared" si="8"/>
        <v>8</v>
      </c>
    </row>
    <row r="54" spans="1:6" ht="18" x14ac:dyDescent="0.25">
      <c r="A54" s="25">
        <v>47</v>
      </c>
      <c r="B54" s="26" t="s">
        <v>105</v>
      </c>
      <c r="C54" s="22">
        <v>1</v>
      </c>
      <c r="D54" s="22">
        <v>0</v>
      </c>
      <c r="E54" s="22">
        <v>0</v>
      </c>
      <c r="F54" s="24">
        <f t="shared" si="8"/>
        <v>1</v>
      </c>
    </row>
    <row r="55" spans="1:6" ht="18" x14ac:dyDescent="0.25">
      <c r="A55" s="25">
        <v>47</v>
      </c>
      <c r="B55" s="26" t="s">
        <v>103</v>
      </c>
      <c r="C55" s="22">
        <v>0</v>
      </c>
      <c r="D55" s="22">
        <v>0</v>
      </c>
      <c r="E55" s="22">
        <v>22262</v>
      </c>
      <c r="F55" s="24">
        <f t="shared" si="8"/>
        <v>22262</v>
      </c>
    </row>
    <row r="56" spans="1:6" ht="18" x14ac:dyDescent="0.25">
      <c r="A56" s="25">
        <v>48</v>
      </c>
      <c r="B56" s="26" t="s">
        <v>95</v>
      </c>
      <c r="C56" s="22">
        <v>0</v>
      </c>
      <c r="D56" s="22">
        <v>0</v>
      </c>
      <c r="E56" s="22">
        <v>3091</v>
      </c>
      <c r="F56" s="24">
        <f t="shared" si="8"/>
        <v>3091</v>
      </c>
    </row>
    <row r="57" spans="1:6" ht="18" x14ac:dyDescent="0.25">
      <c r="A57" s="28" t="s">
        <v>53</v>
      </c>
      <c r="B57" s="29"/>
      <c r="C57" s="24">
        <f>SUM(C46:C56)</f>
        <v>425</v>
      </c>
      <c r="D57" s="24">
        <f>SUM(D46:D56)</f>
        <v>143</v>
      </c>
      <c r="E57" s="24">
        <f>SUM(E46:E56)</f>
        <v>25430</v>
      </c>
      <c r="F57" s="24">
        <f>SUM(F46:F56)</f>
        <v>25998</v>
      </c>
    </row>
    <row r="58" spans="1:6" ht="18" hidden="1" x14ac:dyDescent="0.25">
      <c r="A58" s="16">
        <v>45</v>
      </c>
      <c r="B58" s="16" t="s">
        <v>54</v>
      </c>
      <c r="C58" s="23">
        <v>69</v>
      </c>
      <c r="D58" s="22">
        <v>0</v>
      </c>
      <c r="E58" s="22"/>
      <c r="F58" s="23">
        <f t="shared" si="8"/>
        <v>69</v>
      </c>
    </row>
    <row r="59" spans="1:6" ht="18" hidden="1" x14ac:dyDescent="0.25">
      <c r="A59" s="28" t="s">
        <v>53</v>
      </c>
      <c r="B59" s="29"/>
      <c r="C59" s="23">
        <v>76</v>
      </c>
      <c r="D59" s="22">
        <v>0</v>
      </c>
      <c r="E59" s="22"/>
      <c r="F59" s="24">
        <f t="shared" si="8"/>
        <v>76</v>
      </c>
    </row>
    <row r="60" spans="1:6" ht="18" x14ac:dyDescent="0.25">
      <c r="A60" s="28" t="s">
        <v>55</v>
      </c>
      <c r="B60" s="29"/>
      <c r="C60" s="23">
        <f>SUM(C57,C45,C23,C20,C17,C15)</f>
        <v>10277</v>
      </c>
      <c r="D60" s="23">
        <f>SUM(D57,D45,D23,D20,D17,D15)</f>
        <v>12347</v>
      </c>
      <c r="E60" s="23">
        <f>SUM(E57,E45,E23,E20,E17,E15)</f>
        <v>75625</v>
      </c>
      <c r="F60" s="23">
        <f>SUM(F57,F45,F23,F20,F17,F15)</f>
        <v>98249</v>
      </c>
    </row>
    <row r="61" spans="1:6" ht="15" x14ac:dyDescent="0.25">
      <c r="A61" s="17"/>
      <c r="B61" s="17" t="s">
        <v>56</v>
      </c>
    </row>
  </sheetData>
  <mergeCells count="9">
    <mergeCell ref="A60:B60"/>
    <mergeCell ref="A15:B15"/>
    <mergeCell ref="A17:B17"/>
    <mergeCell ref="A20:B20"/>
    <mergeCell ref="A2:F2"/>
    <mergeCell ref="A23:B23"/>
    <mergeCell ref="A45:B45"/>
    <mergeCell ref="A57:B57"/>
    <mergeCell ref="A59:B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District wise</vt:lpstr>
      <vt:lpstr>Bank wise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Administrator</cp:lastModifiedBy>
  <dcterms:created xsi:type="dcterms:W3CDTF">2019-01-05T09:53:30Z</dcterms:created>
  <dcterms:modified xsi:type="dcterms:W3CDTF">2024-01-19T09:42:34Z</dcterms:modified>
</cp:coreProperties>
</file>