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SLBC\179 SLBC\Numeric Annexure\"/>
    </mc:Choice>
  </mc:AlternateContent>
  <bookViews>
    <workbookView xWindow="360" yWindow="360" windowWidth="14850" windowHeight="8940"/>
  </bookViews>
  <sheets>
    <sheet name="CREDINVST" sheetId="1" r:id="rId1"/>
  </sheets>
  <definedNames>
    <definedName name="_xlnm.Print_Area">CREDINVST!$A$1:$F$5</definedName>
  </definedNames>
  <calcPr calcId="152511"/>
</workbook>
</file>

<file path=xl/calcChain.xml><?xml version="1.0" encoding="utf-8"?>
<calcChain xmlns="http://schemas.openxmlformats.org/spreadsheetml/2006/main">
  <c r="E39" i="1" l="1"/>
  <c r="D39" i="1"/>
  <c r="C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39" i="1" l="1"/>
</calcChain>
</file>

<file path=xl/sharedStrings.xml><?xml version="1.0" encoding="utf-8"?>
<sst xmlns="http://schemas.openxmlformats.org/spreadsheetml/2006/main" count="44" uniqueCount="44">
  <si>
    <t>DISTRICT WISE SUMMARY ON CREDIT DEPOSIT RATIO AS OF  SEPTEMBER  2023</t>
  </si>
  <si>
    <t>No.</t>
  </si>
  <si>
    <t>District</t>
  </si>
  <si>
    <t>No. of Branches</t>
  </si>
  <si>
    <t>Total Deposits</t>
  </si>
  <si>
    <t>Total  Advances</t>
  </si>
  <si>
    <t xml:space="preserve">CD Ratio </t>
  </si>
  <si>
    <r>
      <t xml:space="preserve">                                                       </t>
    </r>
    <r>
      <rPr>
        <sz val="16"/>
        <rFont val="Arial"/>
        <family val="2"/>
      </rPr>
      <t xml:space="preserve"> (Rs. In Lacs)</t>
    </r>
  </si>
  <si>
    <t>AHMADABAD</t>
  </si>
  <si>
    <t>AMRELI</t>
  </si>
  <si>
    <t>ANAND</t>
  </si>
  <si>
    <t>ARVALLI</t>
  </si>
  <si>
    <t>BANAS KANTHA</t>
  </si>
  <si>
    <t>BHARUCH</t>
  </si>
  <si>
    <t>BHAVNAGAR</t>
  </si>
  <si>
    <t>BOTAD</t>
  </si>
  <si>
    <t>CHHOTAUDEPUR</t>
  </si>
  <si>
    <t>DANG</t>
  </si>
  <si>
    <t>DEVBHUMI DWARKA</t>
  </si>
  <si>
    <t>DOHAD</t>
  </si>
  <si>
    <t>GANDHINAGAR</t>
  </si>
  <si>
    <t>GIR SOMNATH</t>
  </si>
  <si>
    <t>JAMNAGAR</t>
  </si>
  <si>
    <t>JUNAGADH</t>
  </si>
  <si>
    <t>KACHCHH</t>
  </si>
  <si>
    <t>KHEDA</t>
  </si>
  <si>
    <t>MAHESANA</t>
  </si>
  <si>
    <t>MAHISAGAR</t>
  </si>
  <si>
    <t>MORBI</t>
  </si>
  <si>
    <t>NARMADA</t>
  </si>
  <si>
    <t>NAVSARI</t>
  </si>
  <si>
    <t>PANCH MAHALS</t>
  </si>
  <si>
    <t>PATAN</t>
  </si>
  <si>
    <t>PORBANDAR</t>
  </si>
  <si>
    <t>RAJKOT</t>
  </si>
  <si>
    <t>SABAR KANTHA</t>
  </si>
  <si>
    <t>SURAT</t>
  </si>
  <si>
    <t>SURENDRANAGAR</t>
  </si>
  <si>
    <t>TAPI</t>
  </si>
  <si>
    <t>VADODARA</t>
  </si>
  <si>
    <t>VALSAD</t>
  </si>
  <si>
    <t>GRAND TOTAL</t>
  </si>
  <si>
    <t>Source:     Member(Banks)</t>
  </si>
  <si>
    <t xml:space="preserve">                                   ANNEXURE - 1B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</si>
</sst>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2"/>
      <name val="Arial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6"/>
      <name val="Arial Black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sz val="16"/>
      <name val="Arial"/>
      <family val="2"/>
    </font>
    <font>
      <b/>
      <sz val="14"/>
      <name val="Arial Blac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</borders>
  <cellStyleXfs count="60">
    <xf numFmtId="0" fontId="0" fillId="0" borderId="0"/>
    <xf numFmtId="0" fontId="8" fillId="2" borderId="0"/>
    <xf numFmtId="0" fontId="1" fillId="2" borderId="0"/>
    <xf numFmtId="0" fontId="8" fillId="3" borderId="0"/>
    <xf numFmtId="0" fontId="1" fillId="3" borderId="0"/>
    <xf numFmtId="0" fontId="8" fillId="4" borderId="0"/>
    <xf numFmtId="0" fontId="1" fillId="4" borderId="0"/>
    <xf numFmtId="0" fontId="8" fillId="5" borderId="0"/>
    <xf numFmtId="0" fontId="1" fillId="5" borderId="0"/>
    <xf numFmtId="0" fontId="8" fillId="6" borderId="0"/>
    <xf numFmtId="0" fontId="1" fillId="6" borderId="0"/>
    <xf numFmtId="0" fontId="8" fillId="7" borderId="0"/>
    <xf numFmtId="0" fontId="1" fillId="7" borderId="0"/>
    <xf numFmtId="0" fontId="8" fillId="8" borderId="0"/>
    <xf numFmtId="0" fontId="1" fillId="8" borderId="0"/>
    <xf numFmtId="0" fontId="8" fillId="9" borderId="0"/>
    <xf numFmtId="0" fontId="1" fillId="9" borderId="0"/>
    <xf numFmtId="0" fontId="8" fillId="10" borderId="0"/>
    <xf numFmtId="0" fontId="1" fillId="10" borderId="0"/>
    <xf numFmtId="0" fontId="8" fillId="11" borderId="0"/>
    <xf numFmtId="0" fontId="1" fillId="11" borderId="0"/>
    <xf numFmtId="0" fontId="8" fillId="12" borderId="0"/>
    <xf numFmtId="0" fontId="1" fillId="12" borderId="0"/>
    <xf numFmtId="0" fontId="8" fillId="13" borderId="0"/>
    <xf numFmtId="0" fontId="1" fillId="13" borderId="0"/>
    <xf numFmtId="0" fontId="9" fillId="14" borderId="0"/>
    <xf numFmtId="0" fontId="9" fillId="15" borderId="0"/>
    <xf numFmtId="0" fontId="9" fillId="16" borderId="0"/>
    <xf numFmtId="0" fontId="9" fillId="17" borderId="0"/>
    <xf numFmtId="0" fontId="9" fillId="18" borderId="0"/>
    <xf numFmtId="0" fontId="9" fillId="19" borderId="0"/>
    <xf numFmtId="0" fontId="9" fillId="20" borderId="0"/>
    <xf numFmtId="0" fontId="9" fillId="21" borderId="0"/>
    <xf numFmtId="0" fontId="9" fillId="22" borderId="0"/>
    <xf numFmtId="0" fontId="9" fillId="23" borderId="0"/>
    <xf numFmtId="0" fontId="9" fillId="24" borderId="0"/>
    <xf numFmtId="0" fontId="9" fillId="25" borderId="0"/>
    <xf numFmtId="0" fontId="10" fillId="26" borderId="0"/>
    <xf numFmtId="0" fontId="11" fillId="27" borderId="1"/>
    <xf numFmtId="0" fontId="12" fillId="28" borderId="2"/>
    <xf numFmtId="0" fontId="13" fillId="0" borderId="0"/>
    <xf numFmtId="0" fontId="14" fillId="29" borderId="0"/>
    <xf numFmtId="0" fontId="15" fillId="0" borderId="3"/>
    <xf numFmtId="0" fontId="16" fillId="0" borderId="4"/>
    <xf numFmtId="0" fontId="17" fillId="0" borderId="5"/>
    <xf numFmtId="0" fontId="17" fillId="0" borderId="0"/>
    <xf numFmtId="0" fontId="18" fillId="30" borderId="1"/>
    <xf numFmtId="0" fontId="19" fillId="0" borderId="6"/>
    <xf numFmtId="0" fontId="20" fillId="31" borderId="0"/>
    <xf numFmtId="0" fontId="8" fillId="0" borderId="0"/>
    <xf numFmtId="0" fontId="26" fillId="0" borderId="0"/>
    <xf numFmtId="0" fontId="8" fillId="0" borderId="0"/>
    <xf numFmtId="0" fontId="25" fillId="0" borderId="0"/>
    <xf numFmtId="0" fontId="1" fillId="0" borderId="0"/>
    <xf numFmtId="0" fontId="8" fillId="32" borderId="7"/>
    <xf numFmtId="0" fontId="1" fillId="32" borderId="7"/>
    <xf numFmtId="0" fontId="21" fillId="27" borderId="8"/>
    <xf numFmtId="0" fontId="22" fillId="0" borderId="0"/>
    <xf numFmtId="0" fontId="23" fillId="0" borderId="9"/>
    <xf numFmtId="0" fontId="24" fillId="0" borderId="0"/>
  </cellStyleXfs>
  <cellXfs count="22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27" fillId="0" borderId="0" xfId="0" applyFont="1"/>
    <xf numFmtId="0" fontId="7" fillId="0" borderId="10" xfId="0" applyFont="1" applyBorder="1" applyAlignment="1">
      <alignment horizontal="right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5" fillId="0" borderId="10" xfId="0" applyFont="1" applyBorder="1" applyAlignment="1">
      <alignment horizontal="center"/>
    </xf>
    <xf numFmtId="0" fontId="5" fillId="0" borderId="10" xfId="0" applyFont="1" applyBorder="1"/>
    <xf numFmtId="1" fontId="5" fillId="0" borderId="10" xfId="0" applyNumberFormat="1" applyFont="1" applyBorder="1"/>
    <xf numFmtId="2" fontId="5" fillId="0" borderId="10" xfId="0" applyNumberFormat="1" applyFont="1" applyBorder="1"/>
    <xf numFmtId="0" fontId="29" fillId="0" borderId="10" xfId="0" applyFont="1" applyBorder="1" applyAlignment="1">
      <alignment horizontal="center"/>
    </xf>
    <xf numFmtId="0" fontId="29" fillId="0" borderId="10" xfId="0" applyFont="1" applyBorder="1"/>
    <xf numFmtId="0" fontId="29" fillId="0" borderId="10" xfId="0" applyFont="1" applyBorder="1"/>
    <xf numFmtId="1" fontId="29" fillId="0" borderId="10" xfId="0" applyNumberFormat="1" applyFont="1" applyBorder="1"/>
    <xf numFmtId="2" fontId="29" fillId="0" borderId="10" xfId="0" applyNumberFormat="1" applyFont="1" applyBorder="1"/>
    <xf numFmtId="0" fontId="4" fillId="0" borderId="10" xfId="0" applyFont="1" applyBorder="1" applyAlignment="1">
      <alignment horizontal="center" vertical="center"/>
    </xf>
  </cellXfs>
  <cellStyles count="60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2" xfId="26" builtinId="36" customBuiltin="1"/>
    <cellStyle name="60% - Accent3" xfId="27" builtinId="40" customBuiltin="1"/>
    <cellStyle name="60% - Accent4" xfId="28" builtinId="44" customBuiltin="1"/>
    <cellStyle name="60% - Accent5" xfId="29" builtinId="48" customBuiltin="1"/>
    <cellStyle name="60% - Accent6" xfId="30" builtinId="52" customBuiltin="1"/>
    <cellStyle name="Accent1" xfId="31" builtinId="29" customBuiltin="1"/>
    <cellStyle name="Accent2" xfId="32" builtinId="33" customBuiltin="1"/>
    <cellStyle name="Accent3" xfId="33" builtinId="37" customBuiltin="1"/>
    <cellStyle name="Accent4" xfId="34" builtinId="41" customBuiltin="1"/>
    <cellStyle name="Accent5" xfId="35" builtinId="45" customBuiltin="1"/>
    <cellStyle name="Accent6" xfId="36" builtinId="49" customBuiltin="1"/>
    <cellStyle name="Bad" xfId="37" builtinId="27" customBuiltin="1"/>
    <cellStyle name="Calculation" xfId="38" builtinId="22" customBuiltin="1"/>
    <cellStyle name="Check Cell" xfId="39" builtinId="23" customBuiltin="1"/>
    <cellStyle name="Explanatory Text" xfId="40" builtinId="53" customBuiltin="1"/>
    <cellStyle name="Good" xfId="41" builtinId="26" customBuiltin="1"/>
    <cellStyle name="Heading 1" xfId="42" builtinId="16" customBuiltin="1"/>
    <cellStyle name="Heading 2" xfId="43" builtinId="17" customBuiltin="1"/>
    <cellStyle name="Heading 3" xfId="44" builtinId="18" customBuiltin="1"/>
    <cellStyle name="Heading 4" xfId="45" builtinId="19" customBuiltin="1"/>
    <cellStyle name="Input" xfId="46" builtinId="20" customBuiltin="1"/>
    <cellStyle name="Linked Cell" xfId="47" builtinId="24" customBuiltin="1"/>
    <cellStyle name="Neutral" xfId="48" builtinId="28" customBuiltin="1"/>
    <cellStyle name="Normal" xfId="0" builtinId="0"/>
    <cellStyle name="Normal 2" xfId="49"/>
    <cellStyle name="Normal 2 2" xfId="50"/>
    <cellStyle name="Normal 3" xfId="51"/>
    <cellStyle name="Normal 4" xfId="52"/>
    <cellStyle name="Normal 5" xfId="53"/>
    <cellStyle name="Note 2" xfId="54"/>
    <cellStyle name="Note 3" xfId="55"/>
    <cellStyle name="Output" xfId="56" builtinId="21" customBuiltin="1"/>
    <cellStyle name="Title" xfId="57" builtinId="15" customBuiltin="1"/>
    <cellStyle name="Total" xfId="58" builtinId="25" customBuiltin="1"/>
    <cellStyle name="Warning Text" xfId="59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Y40"/>
  <sheetViews>
    <sheetView tabSelected="1" view="pageBreakPreview" zoomScaleSheetLayoutView="100" workbookViewId="0">
      <pane ySplit="5" topLeftCell="A6" activePane="bottomLeft" state="frozen"/>
      <selection pane="bottomLeft" activeCell="C13" sqref="C13"/>
    </sheetView>
  </sheetViews>
  <sheetFormatPr defaultRowHeight="15" x14ac:dyDescent="0.2"/>
  <cols>
    <col min="1" max="1" width="4.77734375" style="2" customWidth="1"/>
    <col min="2" max="2" width="21.5546875" style="2" customWidth="1"/>
    <col min="3" max="3" width="12.44140625" style="2" customWidth="1"/>
    <col min="4" max="4" width="14" style="2" customWidth="1"/>
    <col min="5" max="5" width="15.44140625" style="2" customWidth="1"/>
    <col min="6" max="6" width="13.109375" style="2" customWidth="1"/>
    <col min="7" max="207" width="9.6640625" style="2" customWidth="1"/>
    <col min="208" max="16384" width="8.88671875" style="1"/>
  </cols>
  <sheetData>
    <row r="1" spans="1:207" ht="32.25" customHeight="1" x14ac:dyDescent="0.2">
      <c r="A1" s="21" t="s">
        <v>43</v>
      </c>
      <c r="B1" s="21"/>
      <c r="C1" s="21"/>
      <c r="D1" s="21"/>
      <c r="E1" s="21"/>
      <c r="F1" s="21"/>
    </row>
    <row r="2" spans="1:207" ht="54" customHeight="1" x14ac:dyDescent="0.25">
      <c r="A2" s="7" t="s">
        <v>0</v>
      </c>
      <c r="B2" s="7"/>
      <c r="C2" s="7"/>
      <c r="D2" s="7"/>
      <c r="E2" s="7"/>
      <c r="F2" s="7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</row>
    <row r="3" spans="1:207" ht="43.5" customHeight="1" x14ac:dyDescent="0.2">
      <c r="A3" s="8" t="s">
        <v>1</v>
      </c>
      <c r="B3" s="8" t="s">
        <v>2</v>
      </c>
      <c r="C3" s="9" t="s">
        <v>3</v>
      </c>
      <c r="D3" s="9" t="s">
        <v>4</v>
      </c>
      <c r="E3" s="9" t="s">
        <v>5</v>
      </c>
      <c r="F3" s="9" t="s">
        <v>6</v>
      </c>
    </row>
    <row r="4" spans="1:207" ht="18.75" customHeight="1" x14ac:dyDescent="0.2">
      <c r="A4" s="10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</row>
    <row r="5" spans="1:207" ht="27.75" customHeight="1" x14ac:dyDescent="0.2">
      <c r="A5" s="11"/>
      <c r="B5" s="6" t="s">
        <v>7</v>
      </c>
      <c r="C5" s="6"/>
      <c r="D5" s="6"/>
      <c r="E5" s="6"/>
      <c r="F5" s="6"/>
    </row>
    <row r="6" spans="1:207" s="3" customFormat="1" ht="18" x14ac:dyDescent="0.25">
      <c r="A6" s="12">
        <v>1</v>
      </c>
      <c r="B6" s="13" t="s">
        <v>8</v>
      </c>
      <c r="C6" s="13">
        <v>1597</v>
      </c>
      <c r="D6" s="14">
        <v>33383350.969999999</v>
      </c>
      <c r="E6" s="14">
        <v>32211866.149999999</v>
      </c>
      <c r="F6" s="15">
        <f t="shared" ref="F6:F39" si="0">(E6/D6)*100</f>
        <v>96.490811179941886</v>
      </c>
    </row>
    <row r="7" spans="1:207" s="3" customFormat="1" ht="18" x14ac:dyDescent="0.25">
      <c r="A7" s="12">
        <v>2</v>
      </c>
      <c r="B7" s="13" t="s">
        <v>9</v>
      </c>
      <c r="C7" s="13">
        <v>252</v>
      </c>
      <c r="D7" s="14">
        <v>1131980.08</v>
      </c>
      <c r="E7" s="14">
        <v>880972.63</v>
      </c>
      <c r="F7" s="15">
        <f t="shared" si="0"/>
        <v>77.825806793349216</v>
      </c>
    </row>
    <row r="8" spans="1:207" s="3" customFormat="1" ht="18" x14ac:dyDescent="0.25">
      <c r="A8" s="12">
        <v>3</v>
      </c>
      <c r="B8" s="13" t="s">
        <v>10</v>
      </c>
      <c r="C8" s="13">
        <v>419</v>
      </c>
      <c r="D8" s="14">
        <v>4070311.69</v>
      </c>
      <c r="E8" s="14">
        <v>1520397.54</v>
      </c>
      <c r="F8" s="15">
        <f t="shared" si="0"/>
        <v>37.353344308627143</v>
      </c>
    </row>
    <row r="9" spans="1:207" s="3" customFormat="1" ht="18" x14ac:dyDescent="0.25">
      <c r="A9" s="12">
        <v>4</v>
      </c>
      <c r="B9" s="13" t="s">
        <v>11</v>
      </c>
      <c r="C9" s="13">
        <v>157</v>
      </c>
      <c r="D9" s="14">
        <v>596530.18000000005</v>
      </c>
      <c r="E9" s="14">
        <v>532513.88</v>
      </c>
      <c r="F9" s="15">
        <f t="shared" si="0"/>
        <v>89.268556370442141</v>
      </c>
    </row>
    <row r="10" spans="1:207" s="3" customFormat="1" ht="18" x14ac:dyDescent="0.25">
      <c r="A10" s="12">
        <v>5</v>
      </c>
      <c r="B10" s="13" t="s">
        <v>12</v>
      </c>
      <c r="C10" s="13">
        <v>355</v>
      </c>
      <c r="D10" s="14">
        <v>1490642.82</v>
      </c>
      <c r="E10" s="14">
        <v>1776898.65</v>
      </c>
      <c r="F10" s="15">
        <f t="shared" si="0"/>
        <v>119.20351583620817</v>
      </c>
    </row>
    <row r="11" spans="1:207" s="3" customFormat="1" ht="18" x14ac:dyDescent="0.25">
      <c r="A11" s="12">
        <v>6</v>
      </c>
      <c r="B11" s="13" t="s">
        <v>13</v>
      </c>
      <c r="C11" s="13">
        <v>319</v>
      </c>
      <c r="D11" s="14">
        <v>3050467.71</v>
      </c>
      <c r="E11" s="14">
        <v>2061745.27</v>
      </c>
      <c r="F11" s="15">
        <f t="shared" si="0"/>
        <v>67.587841144530586</v>
      </c>
    </row>
    <row r="12" spans="1:207" s="3" customFormat="1" ht="18" x14ac:dyDescent="0.25">
      <c r="A12" s="12">
        <v>7</v>
      </c>
      <c r="B12" s="13" t="s">
        <v>14</v>
      </c>
      <c r="C12" s="13">
        <v>307</v>
      </c>
      <c r="D12" s="14">
        <v>2362607.1</v>
      </c>
      <c r="E12" s="14">
        <v>1674830.14</v>
      </c>
      <c r="F12" s="15">
        <f t="shared" si="0"/>
        <v>70.889067420477986</v>
      </c>
    </row>
    <row r="13" spans="1:207" s="3" customFormat="1" ht="18" x14ac:dyDescent="0.25">
      <c r="A13" s="12">
        <v>8</v>
      </c>
      <c r="B13" s="13" t="s">
        <v>15</v>
      </c>
      <c r="C13" s="13">
        <v>91</v>
      </c>
      <c r="D13" s="14">
        <v>348805.47</v>
      </c>
      <c r="E13" s="14">
        <v>291674.01</v>
      </c>
      <c r="F13" s="15">
        <f t="shared" si="0"/>
        <v>83.620824524340179</v>
      </c>
    </row>
    <row r="14" spans="1:207" s="3" customFormat="1" ht="18" x14ac:dyDescent="0.25">
      <c r="A14" s="12">
        <v>9</v>
      </c>
      <c r="B14" s="13" t="s">
        <v>16</v>
      </c>
      <c r="C14" s="13">
        <v>103</v>
      </c>
      <c r="D14" s="14">
        <v>347518.29</v>
      </c>
      <c r="E14" s="14">
        <v>239305.54</v>
      </c>
      <c r="F14" s="15">
        <f t="shared" si="0"/>
        <v>68.861279214973123</v>
      </c>
    </row>
    <row r="15" spans="1:207" s="3" customFormat="1" ht="18" x14ac:dyDescent="0.25">
      <c r="A15" s="12">
        <v>10</v>
      </c>
      <c r="B15" s="13" t="s">
        <v>17</v>
      </c>
      <c r="C15" s="13">
        <v>20</v>
      </c>
      <c r="D15" s="14">
        <v>93197.84</v>
      </c>
      <c r="E15" s="14">
        <v>18127.150000000001</v>
      </c>
      <c r="F15" s="15">
        <f t="shared" si="0"/>
        <v>19.450182536419302</v>
      </c>
    </row>
    <row r="16" spans="1:207" s="3" customFormat="1" ht="18" x14ac:dyDescent="0.25">
      <c r="A16" s="12">
        <v>11</v>
      </c>
      <c r="B16" s="13" t="s">
        <v>18</v>
      </c>
      <c r="C16" s="13">
        <v>101</v>
      </c>
      <c r="D16" s="14">
        <v>632168.01</v>
      </c>
      <c r="E16" s="14">
        <v>364392.72</v>
      </c>
      <c r="F16" s="15">
        <f t="shared" si="0"/>
        <v>57.641752546130888</v>
      </c>
    </row>
    <row r="17" spans="1:6" s="3" customFormat="1" ht="18" x14ac:dyDescent="0.25">
      <c r="A17" s="12">
        <v>12</v>
      </c>
      <c r="B17" s="13" t="s">
        <v>19</v>
      </c>
      <c r="C17" s="13">
        <v>144</v>
      </c>
      <c r="D17" s="14">
        <v>621710.16</v>
      </c>
      <c r="E17" s="14">
        <v>426504.65</v>
      </c>
      <c r="F17" s="15">
        <f t="shared" si="0"/>
        <v>68.601846558209701</v>
      </c>
    </row>
    <row r="18" spans="1:6" s="3" customFormat="1" ht="18" x14ac:dyDescent="0.25">
      <c r="A18" s="12">
        <v>13</v>
      </c>
      <c r="B18" s="13" t="s">
        <v>20</v>
      </c>
      <c r="C18" s="13">
        <v>367</v>
      </c>
      <c r="D18" s="14">
        <v>5315845.37</v>
      </c>
      <c r="E18" s="14">
        <v>2963465.88</v>
      </c>
      <c r="F18" s="15">
        <f t="shared" si="0"/>
        <v>55.747781843398499</v>
      </c>
    </row>
    <row r="19" spans="1:6" s="3" customFormat="1" ht="18" x14ac:dyDescent="0.25">
      <c r="A19" s="12">
        <v>14</v>
      </c>
      <c r="B19" s="13" t="s">
        <v>21</v>
      </c>
      <c r="C19" s="13">
        <v>140</v>
      </c>
      <c r="D19" s="14">
        <v>769038.59</v>
      </c>
      <c r="E19" s="14">
        <v>474905.81</v>
      </c>
      <c r="F19" s="15">
        <f t="shared" si="0"/>
        <v>61.753183283039156</v>
      </c>
    </row>
    <row r="20" spans="1:6" s="3" customFormat="1" ht="18" x14ac:dyDescent="0.25">
      <c r="A20" s="12">
        <v>15</v>
      </c>
      <c r="B20" s="13" t="s">
        <v>22</v>
      </c>
      <c r="C20" s="13">
        <v>253</v>
      </c>
      <c r="D20" s="14">
        <v>2560360.84</v>
      </c>
      <c r="E20" s="14">
        <v>1762871.53</v>
      </c>
      <c r="F20" s="15">
        <f t="shared" si="0"/>
        <v>68.85246417063621</v>
      </c>
    </row>
    <row r="21" spans="1:6" s="3" customFormat="1" ht="18" x14ac:dyDescent="0.25">
      <c r="A21" s="12">
        <v>16</v>
      </c>
      <c r="B21" s="13" t="s">
        <v>23</v>
      </c>
      <c r="C21" s="13">
        <v>235</v>
      </c>
      <c r="D21" s="14">
        <v>1820121.2</v>
      </c>
      <c r="E21" s="14">
        <v>1084021.8899999999</v>
      </c>
      <c r="F21" s="15">
        <f t="shared" si="0"/>
        <v>59.557676159148073</v>
      </c>
    </row>
    <row r="22" spans="1:6" s="3" customFormat="1" ht="18" x14ac:dyDescent="0.25">
      <c r="A22" s="12">
        <v>17</v>
      </c>
      <c r="B22" s="13" t="s">
        <v>24</v>
      </c>
      <c r="C22" s="13">
        <v>410</v>
      </c>
      <c r="D22" s="14">
        <v>5234827.2699999996</v>
      </c>
      <c r="E22" s="14">
        <v>2665860.9700000002</v>
      </c>
      <c r="F22" s="15">
        <f t="shared" si="0"/>
        <v>50.92548106176578</v>
      </c>
    </row>
    <row r="23" spans="1:6" s="3" customFormat="1" ht="18" x14ac:dyDescent="0.25">
      <c r="A23" s="12">
        <v>18</v>
      </c>
      <c r="B23" s="13" t="s">
        <v>25</v>
      </c>
      <c r="C23" s="13">
        <v>288</v>
      </c>
      <c r="D23" s="14">
        <v>1995637.84</v>
      </c>
      <c r="E23" s="14">
        <v>998094.99</v>
      </c>
      <c r="F23" s="15">
        <f t="shared" si="0"/>
        <v>50.013833672346074</v>
      </c>
    </row>
    <row r="24" spans="1:6" s="3" customFormat="1" ht="18" x14ac:dyDescent="0.25">
      <c r="A24" s="12">
        <v>19</v>
      </c>
      <c r="B24" s="13" t="s">
        <v>26</v>
      </c>
      <c r="C24" s="13">
        <v>399</v>
      </c>
      <c r="D24" s="14">
        <v>2367203.5699999998</v>
      </c>
      <c r="E24" s="14">
        <v>2081300.96</v>
      </c>
      <c r="F24" s="15">
        <f t="shared" si="0"/>
        <v>87.9223479711126</v>
      </c>
    </row>
    <row r="25" spans="1:6" s="3" customFormat="1" ht="18" x14ac:dyDescent="0.25">
      <c r="A25" s="12">
        <v>20</v>
      </c>
      <c r="B25" s="13" t="s">
        <v>27</v>
      </c>
      <c r="C25" s="13">
        <v>110</v>
      </c>
      <c r="D25" s="14">
        <v>495043.65</v>
      </c>
      <c r="E25" s="14">
        <v>302272.82</v>
      </c>
      <c r="F25" s="15">
        <f t="shared" si="0"/>
        <v>61.059831794630639</v>
      </c>
    </row>
    <row r="26" spans="1:6" s="3" customFormat="1" ht="18" x14ac:dyDescent="0.25">
      <c r="A26" s="12">
        <v>21</v>
      </c>
      <c r="B26" s="13" t="s">
        <v>28</v>
      </c>
      <c r="C26" s="13">
        <v>184</v>
      </c>
      <c r="D26" s="14">
        <v>1390159.05</v>
      </c>
      <c r="E26" s="14">
        <v>2393751.59</v>
      </c>
      <c r="F26" s="15">
        <f t="shared" si="0"/>
        <v>172.19264155421638</v>
      </c>
    </row>
    <row r="27" spans="1:6" s="3" customFormat="1" ht="18" x14ac:dyDescent="0.25">
      <c r="A27" s="12">
        <v>22</v>
      </c>
      <c r="B27" s="13" t="s">
        <v>29</v>
      </c>
      <c r="C27" s="13">
        <v>68</v>
      </c>
      <c r="D27" s="14">
        <v>283587.56</v>
      </c>
      <c r="E27" s="14">
        <v>166490.03</v>
      </c>
      <c r="F27" s="15">
        <f t="shared" si="0"/>
        <v>58.708509639844564</v>
      </c>
    </row>
    <row r="28" spans="1:6" s="3" customFormat="1" ht="18" x14ac:dyDescent="0.25">
      <c r="A28" s="12">
        <v>23</v>
      </c>
      <c r="B28" s="13" t="s">
        <v>30</v>
      </c>
      <c r="C28" s="13">
        <v>274</v>
      </c>
      <c r="D28" s="14">
        <v>2748680.54</v>
      </c>
      <c r="E28" s="14">
        <v>944864.24</v>
      </c>
      <c r="F28" s="15">
        <f t="shared" si="0"/>
        <v>34.375192978955639</v>
      </c>
    </row>
    <row r="29" spans="1:6" s="3" customFormat="1" ht="18" x14ac:dyDescent="0.25">
      <c r="A29" s="12">
        <v>24</v>
      </c>
      <c r="B29" s="13" t="s">
        <v>31</v>
      </c>
      <c r="C29" s="13">
        <v>186</v>
      </c>
      <c r="D29" s="14">
        <v>897821.15</v>
      </c>
      <c r="E29" s="14">
        <v>722381.48</v>
      </c>
      <c r="F29" s="15">
        <f t="shared" si="0"/>
        <v>80.459396618134917</v>
      </c>
    </row>
    <row r="30" spans="1:6" s="3" customFormat="1" ht="18" x14ac:dyDescent="0.25">
      <c r="A30" s="12">
        <v>25</v>
      </c>
      <c r="B30" s="13" t="s">
        <v>32</v>
      </c>
      <c r="C30" s="13">
        <v>159</v>
      </c>
      <c r="D30" s="14">
        <v>789669.32</v>
      </c>
      <c r="E30" s="14">
        <v>636465.30000000005</v>
      </c>
      <c r="F30" s="15">
        <f t="shared" si="0"/>
        <v>80.598965146575537</v>
      </c>
    </row>
    <row r="31" spans="1:6" s="3" customFormat="1" ht="18" x14ac:dyDescent="0.25">
      <c r="A31" s="12">
        <v>26</v>
      </c>
      <c r="B31" s="13" t="s">
        <v>33</v>
      </c>
      <c r="C31" s="13">
        <v>90</v>
      </c>
      <c r="D31" s="14">
        <v>1090307.42</v>
      </c>
      <c r="E31" s="14">
        <v>393418.18</v>
      </c>
      <c r="F31" s="15">
        <f t="shared" si="0"/>
        <v>36.083234212970872</v>
      </c>
    </row>
    <row r="32" spans="1:6" s="3" customFormat="1" ht="18" x14ac:dyDescent="0.25">
      <c r="A32" s="12">
        <v>27</v>
      </c>
      <c r="B32" s="13" t="s">
        <v>34</v>
      </c>
      <c r="C32" s="13">
        <v>677</v>
      </c>
      <c r="D32" s="14">
        <v>7497363.3799999999</v>
      </c>
      <c r="E32" s="14">
        <v>7127919.8799999999</v>
      </c>
      <c r="F32" s="15">
        <f t="shared" si="0"/>
        <v>95.072354356125658</v>
      </c>
    </row>
    <row r="33" spans="1:6" s="3" customFormat="1" ht="18" x14ac:dyDescent="0.25">
      <c r="A33" s="12">
        <v>28</v>
      </c>
      <c r="B33" s="13" t="s">
        <v>35</v>
      </c>
      <c r="C33" s="13">
        <v>288</v>
      </c>
      <c r="D33" s="14">
        <v>1161458.31</v>
      </c>
      <c r="E33" s="14">
        <v>1162868.3500000001</v>
      </c>
      <c r="F33" s="15">
        <f t="shared" si="0"/>
        <v>100.12140254952415</v>
      </c>
    </row>
    <row r="34" spans="1:6" s="3" customFormat="1" ht="18" x14ac:dyDescent="0.25">
      <c r="A34" s="12">
        <v>29</v>
      </c>
      <c r="B34" s="13" t="s">
        <v>36</v>
      </c>
      <c r="C34" s="13">
        <v>963</v>
      </c>
      <c r="D34" s="14">
        <v>11672587.640000001</v>
      </c>
      <c r="E34" s="14">
        <v>13711078.74</v>
      </c>
      <c r="F34" s="15">
        <f t="shared" si="0"/>
        <v>117.46391770933835</v>
      </c>
    </row>
    <row r="35" spans="1:6" s="3" customFormat="1" ht="18" x14ac:dyDescent="0.25">
      <c r="A35" s="12">
        <v>30</v>
      </c>
      <c r="B35" s="13" t="s">
        <v>37</v>
      </c>
      <c r="C35" s="13">
        <v>198</v>
      </c>
      <c r="D35" s="14">
        <v>1163126.8799999999</v>
      </c>
      <c r="E35" s="14">
        <v>996493.86</v>
      </c>
      <c r="F35" s="15">
        <f t="shared" si="0"/>
        <v>85.673702253360361</v>
      </c>
    </row>
    <row r="36" spans="1:6" s="3" customFormat="1" ht="18" x14ac:dyDescent="0.25">
      <c r="A36" s="12">
        <v>31</v>
      </c>
      <c r="B36" s="13" t="s">
        <v>38</v>
      </c>
      <c r="C36" s="13">
        <v>87</v>
      </c>
      <c r="D36" s="14">
        <v>473870.59</v>
      </c>
      <c r="E36" s="14">
        <v>252495.37</v>
      </c>
      <c r="F36" s="15">
        <f t="shared" si="0"/>
        <v>53.283612726419669</v>
      </c>
    </row>
    <row r="37" spans="1:6" s="3" customFormat="1" ht="18" x14ac:dyDescent="0.25">
      <c r="A37" s="12">
        <v>32</v>
      </c>
      <c r="B37" s="13" t="s">
        <v>39</v>
      </c>
      <c r="C37" s="13">
        <v>762</v>
      </c>
      <c r="D37" s="14">
        <v>14777793.01</v>
      </c>
      <c r="E37" s="14">
        <v>9496169.6400000006</v>
      </c>
      <c r="F37" s="15">
        <f t="shared" si="0"/>
        <v>64.259728320555226</v>
      </c>
    </row>
    <row r="38" spans="1:6" s="3" customFormat="1" ht="18" x14ac:dyDescent="0.25">
      <c r="A38" s="12">
        <v>33</v>
      </c>
      <c r="B38" s="13" t="s">
        <v>40</v>
      </c>
      <c r="C38" s="13">
        <v>274</v>
      </c>
      <c r="D38" s="14">
        <v>2605447.62</v>
      </c>
      <c r="E38" s="14">
        <v>2008297.28</v>
      </c>
      <c r="F38" s="15">
        <f t="shared" si="0"/>
        <v>77.080700628324266</v>
      </c>
    </row>
    <row r="39" spans="1:6" s="3" customFormat="1" ht="22.5" x14ac:dyDescent="0.45">
      <c r="A39" s="16" t="s">
        <v>41</v>
      </c>
      <c r="B39" s="17"/>
      <c r="C39" s="18">
        <f>SUM(C5:C38)</f>
        <v>10277</v>
      </c>
      <c r="D39" s="19">
        <f>SUM(D5:D38)</f>
        <v>115239241.12</v>
      </c>
      <c r="E39" s="19">
        <f>SUM(E5:E38)</f>
        <v>94344717.120000005</v>
      </c>
      <c r="F39" s="20">
        <f t="shared" si="0"/>
        <v>81.868568556224446</v>
      </c>
    </row>
    <row r="40" spans="1:6" s="5" customFormat="1" ht="15.75" x14ac:dyDescent="0.25">
      <c r="A40" s="1"/>
      <c r="B40" s="1" t="s">
        <v>42</v>
      </c>
      <c r="C40" s="1"/>
      <c r="D40" s="1"/>
      <c r="E40" s="1"/>
      <c r="F40" s="1"/>
    </row>
  </sheetData>
  <mergeCells count="4">
    <mergeCell ref="B5:F5"/>
    <mergeCell ref="A1:F1"/>
    <mergeCell ref="A2:F2"/>
    <mergeCell ref="A39:B39"/>
  </mergeCells>
  <printOptions horizontalCentered="1" verticalCentered="1"/>
  <pageMargins left="0.43307086614173229" right="0.19685039370078741" top="0.51181102362204722" bottom="0.31496062992125984" header="0" footer="0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CREDINVST</vt:lpstr>
      <vt:lpstr>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cp:lastPrinted>2021-09-09T05:11:08Z</cp:lastPrinted>
  <dcterms:created xsi:type="dcterms:W3CDTF">2014-05-28T11:05:35Z</dcterms:created>
  <dcterms:modified xsi:type="dcterms:W3CDTF">2023-12-05T05:19:09Z</dcterms:modified>
</cp:coreProperties>
</file>