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4850" windowHeight="8940"/>
  </bookViews>
  <sheets>
    <sheet name="CREDINVST" sheetId="1" r:id="rId1"/>
  </sheets>
  <definedNames>
    <definedName name="_xlnm.Print_Area" localSheetId="0">CREDINVST!$A$1:$F$40</definedName>
    <definedName name="_xlnm.Print_Area">CREDINVST!$A$1:$F$40</definedName>
  </definedNames>
  <calcPr calcId="145621"/>
</workbook>
</file>

<file path=xl/calcChain.xml><?xml version="1.0" encoding="utf-8"?>
<calcChain xmlns="http://schemas.openxmlformats.org/spreadsheetml/2006/main">
  <c r="E39" i="1" l="1"/>
  <c r="F39" i="1" s="1"/>
  <c r="D39" i="1"/>
  <c r="C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<sst xmlns="http://schemas.openxmlformats.org/spreadsheetml/2006/main" count="44" uniqueCount="44">
  <si>
    <t xml:space="preserve">                                                              ANNEXURE - 1B                                   </t>
  </si>
  <si>
    <t>DISTRICT WISE SUMMARY ON CREDIT DEPOSIT RATIO AS OF DEC. 2020</t>
  </si>
  <si>
    <t>No.</t>
  </si>
  <si>
    <t>NAME OF CITY</t>
  </si>
  <si>
    <t>No. of Branches</t>
  </si>
  <si>
    <t>Total Deposits</t>
  </si>
  <si>
    <t>Total  Advances</t>
  </si>
  <si>
    <t xml:space="preserve">CD Ratio </t>
  </si>
  <si>
    <r>
      <t xml:space="preserve">                                                       </t>
    </r>
    <r>
      <rPr>
        <sz val="16"/>
        <rFont val="Arial"/>
        <family val="2"/>
      </rPr>
      <t xml:space="preserve"> (Rs. In Lacs)</t>
    </r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</si>
  <si>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</si>
  <si>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</si>
  <si>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</si>
  <si>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</si>
  <si>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</si>
  <si>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</si>
  <si>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</si>
  <si>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</si>
  <si>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</si>
  <si>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</si>
  <si>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</si>
  <si>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</si>
  <si>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</si>
  <si>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</si>
  <si>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</si>
  <si>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</si>
  <si>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</si>
  <si>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</si>
  <si>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</si>
  <si>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</si>
  <si>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</si>
  <si>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</si>
  <si>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</si>
  <si>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</si>
  <si>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</si>
  <si>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</si>
  <si>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</si>
  <si>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</si>
  <si>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</si>
  <si>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</si>
  <si>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</si>
  <si>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</si>
  <si>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</si>
  <si>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GRAND TOTAL</t>
  </si>
  <si>
    <t>SOURCES : MEMBER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</si>
</sst>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name val="Arial"/>
      <family val="2"/>
    </font>
    <font>
      <b/>
      <sz val="16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 Blac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10" fillId="2" borderId="0"/>
    <xf numFmtId="0" fontId="1" fillId="2" borderId="0"/>
    <xf numFmtId="0" fontId="10" fillId="3" borderId="0"/>
    <xf numFmtId="0" fontId="1" fillId="3" borderId="0"/>
    <xf numFmtId="0" fontId="10" fillId="4" borderId="0"/>
    <xf numFmtId="0" fontId="1" fillId="4" borderId="0"/>
    <xf numFmtId="0" fontId="10" fillId="5" borderId="0"/>
    <xf numFmtId="0" fontId="1" fillId="5" borderId="0"/>
    <xf numFmtId="0" fontId="10" fillId="6" borderId="0"/>
    <xf numFmtId="0" fontId="1" fillId="6" borderId="0"/>
    <xf numFmtId="0" fontId="10" fillId="7" borderId="0"/>
    <xf numFmtId="0" fontId="1" fillId="7" borderId="0"/>
    <xf numFmtId="0" fontId="10" fillId="8" borderId="0"/>
    <xf numFmtId="0" fontId="1" fillId="8" borderId="0"/>
    <xf numFmtId="0" fontId="10" fillId="9" borderId="0"/>
    <xf numFmtId="0" fontId="1" fillId="9" borderId="0"/>
    <xf numFmtId="0" fontId="10" fillId="10" borderId="0"/>
    <xf numFmtId="0" fontId="1" fillId="10" borderId="0"/>
    <xf numFmtId="0" fontId="10" fillId="11" borderId="0"/>
    <xf numFmtId="0" fontId="1" fillId="11" borderId="0"/>
    <xf numFmtId="0" fontId="10" fillId="12" borderId="0"/>
    <xf numFmtId="0" fontId="1" fillId="12" borderId="0"/>
    <xf numFmtId="0" fontId="10" fillId="13" borderId="0"/>
    <xf numFmtId="0" fontId="1" fillId="13" borderId="0"/>
    <xf numFmtId="0" fontId="11" fillId="14" borderId="0"/>
    <xf numFmtId="0" fontId="11" fillId="15" borderId="0"/>
    <xf numFmtId="0" fontId="11" fillId="16" borderId="0"/>
    <xf numFmtId="0" fontId="11" fillId="17" borderId="0"/>
    <xf numFmtId="0" fontId="11" fillId="18" borderId="0"/>
    <xf numFmtId="0" fontId="11" fillId="19" borderId="0"/>
    <xf numFmtId="0" fontId="11" fillId="20" borderId="0"/>
    <xf numFmtId="0" fontId="11" fillId="21" borderId="0"/>
    <xf numFmtId="0" fontId="11" fillId="22" borderId="0"/>
    <xf numFmtId="0" fontId="11" fillId="23" borderId="0"/>
    <xf numFmtId="0" fontId="11" fillId="24" borderId="0"/>
    <xf numFmtId="0" fontId="11" fillId="25" borderId="0"/>
    <xf numFmtId="0" fontId="12" fillId="26" borderId="0"/>
    <xf numFmtId="0" fontId="13" fillId="27" borderId="13"/>
    <xf numFmtId="0" fontId="14" fillId="28" borderId="14"/>
    <xf numFmtId="0" fontId="15" fillId="0" borderId="0"/>
    <xf numFmtId="0" fontId="16" fillId="29" borderId="0"/>
    <xf numFmtId="0" fontId="17" fillId="0" borderId="15"/>
    <xf numFmtId="0" fontId="18" fillId="0" borderId="16"/>
    <xf numFmtId="0" fontId="19" fillId="0" borderId="17"/>
    <xf numFmtId="0" fontId="19" fillId="0" borderId="0"/>
    <xf numFmtId="0" fontId="20" fillId="30" borderId="13"/>
    <xf numFmtId="0" fontId="21" fillId="0" borderId="18"/>
    <xf numFmtId="0" fontId="22" fillId="31" borderId="0"/>
    <xf numFmtId="0" fontId="10" fillId="0" borderId="0"/>
    <xf numFmtId="0" fontId="28" fillId="0" borderId="0"/>
    <xf numFmtId="0" fontId="10" fillId="0" borderId="0"/>
    <xf numFmtId="0" fontId="27" fillId="0" borderId="0"/>
    <xf numFmtId="0" fontId="1" fillId="0" borderId="0"/>
    <xf numFmtId="0" fontId="10" fillId="32" borderId="19"/>
    <xf numFmtId="0" fontId="1" fillId="32" borderId="19"/>
    <xf numFmtId="0" fontId="23" fillId="27" borderId="20"/>
    <xf numFmtId="0" fontId="24" fillId="0" borderId="0"/>
    <xf numFmtId="0" fontId="25" fillId="0" borderId="21"/>
    <xf numFmtId="0" fontId="26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6" fillId="0" borderId="1" xfId="0" applyFont="1" applyBorder="1" applyAlignment="1">
      <alignment vertical="center"/>
    </xf>
    <xf numFmtId="0" fontId="8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" fontId="6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6" fillId="0" borderId="22" xfId="52" applyNumberFormat="1" applyFont="1" applyBorder="1" applyAlignment="1">
      <alignment wrapText="1"/>
    </xf>
    <xf numFmtId="0" fontId="29" fillId="0" borderId="1" xfId="0" applyFont="1" applyBorder="1" applyAlignment="1">
      <alignment vertical="center"/>
    </xf>
    <xf numFmtId="1" fontId="29" fillId="0" borderId="1" xfId="0" applyNumberFormat="1" applyFont="1" applyBorder="1" applyAlignment="1">
      <alignment vertical="center"/>
    </xf>
    <xf numFmtId="2" fontId="29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6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/>
    <cellStyle name="Normal 2 2" xfId="50"/>
    <cellStyle name="Normal 3" xfId="51"/>
    <cellStyle name="Normal 4" xfId="52"/>
    <cellStyle name="Normal 5" xfId="53"/>
    <cellStyle name="Note 2" xfId="54"/>
    <cellStyle name="Note 3" xfId="55"/>
    <cellStyle name="Output" xfId="56" builtinId="21" customBuiltin="1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41"/>
  <sheetViews>
    <sheetView tabSelected="1" view="pageBreakPreview" zoomScale="60" workbookViewId="0">
      <pane ySplit="5" topLeftCell="A6" activePane="bottomLeft" state="frozen"/>
      <selection pane="bottomLeft" activeCell="H4" sqref="H4"/>
    </sheetView>
  </sheetViews>
  <sheetFormatPr defaultRowHeight="15" x14ac:dyDescent="0.2"/>
  <cols>
    <col min="1" max="1" width="7.88671875" style="1" customWidth="1"/>
    <col min="2" max="2" width="35.88671875" style="1" customWidth="1"/>
    <col min="3" max="3" width="16.109375" style="1" customWidth="1"/>
    <col min="4" max="4" width="18.21875" style="1" customWidth="1"/>
    <col min="5" max="5" width="21.109375" style="1" customWidth="1"/>
    <col min="6" max="6" width="16.5546875" style="1" customWidth="1"/>
    <col min="7" max="207" width="9.6640625" style="1" customWidth="1"/>
  </cols>
  <sheetData>
    <row r="1" spans="1:207" ht="32.25" customHeight="1" x14ac:dyDescent="0.2">
      <c r="A1" s="29" t="s">
        <v>0</v>
      </c>
      <c r="B1" s="30"/>
      <c r="C1" s="30"/>
      <c r="D1" s="30"/>
      <c r="E1" s="30"/>
      <c r="F1" s="31"/>
    </row>
    <row r="2" spans="1:207" ht="30" customHeight="1" x14ac:dyDescent="0.25">
      <c r="A2" s="32" t="s">
        <v>1</v>
      </c>
      <c r="B2" s="33"/>
      <c r="C2" s="33"/>
      <c r="D2" s="33"/>
      <c r="E2" s="33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43.5" customHeight="1" x14ac:dyDescent="0.2">
      <c r="A3" s="11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2" t="s">
        <v>7</v>
      </c>
    </row>
    <row r="4" spans="1:207" ht="18.75" customHeight="1" x14ac:dyDescent="0.2">
      <c r="A4" s="13">
        <v>1</v>
      </c>
      <c r="B4" s="3">
        <v>2</v>
      </c>
      <c r="C4" s="3">
        <v>3</v>
      </c>
      <c r="D4" s="3">
        <v>4</v>
      </c>
      <c r="E4" s="3">
        <v>5</v>
      </c>
      <c r="F4" s="14">
        <v>6</v>
      </c>
    </row>
    <row r="5" spans="1:207" ht="27.75" customHeight="1" x14ac:dyDescent="0.2">
      <c r="A5" s="15"/>
      <c r="B5" s="23" t="s">
        <v>8</v>
      </c>
      <c r="C5" s="24"/>
      <c r="D5" s="24"/>
      <c r="E5" s="24"/>
      <c r="F5" s="25"/>
    </row>
    <row r="6" spans="1:207" s="5" customFormat="1" ht="25.5" customHeight="1" x14ac:dyDescent="0.3">
      <c r="A6" s="11">
        <v>1</v>
      </c>
      <c r="B6" s="6" t="s">
        <v>9</v>
      </c>
      <c r="C6" s="16">
        <v>1503</v>
      </c>
      <c r="D6" s="18">
        <v>22724837.809999999</v>
      </c>
      <c r="E6" s="16">
        <v>23628083.920000002</v>
      </c>
      <c r="F6" s="22">
        <f t="shared" ref="F6:F38" si="0">(E6/D6)*100</f>
        <v>103.97470871982432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</row>
    <row r="7" spans="1:207" ht="25.5" customHeight="1" x14ac:dyDescent="0.3">
      <c r="A7" s="11">
        <v>2</v>
      </c>
      <c r="B7" s="6" t="s">
        <v>10</v>
      </c>
      <c r="C7" s="16">
        <v>259</v>
      </c>
      <c r="D7" s="18">
        <v>884848.76</v>
      </c>
      <c r="E7" s="16">
        <v>611180.18999999994</v>
      </c>
      <c r="F7" s="22">
        <f t="shared" si="0"/>
        <v>69.071712322905881</v>
      </c>
    </row>
    <row r="8" spans="1:207" ht="25.5" customHeight="1" x14ac:dyDescent="0.3">
      <c r="A8" s="11">
        <v>3</v>
      </c>
      <c r="B8" s="6" t="s">
        <v>11</v>
      </c>
      <c r="C8" s="16">
        <v>405</v>
      </c>
      <c r="D8" s="18">
        <v>3377079.8</v>
      </c>
      <c r="E8" s="16">
        <v>950096.48</v>
      </c>
      <c r="F8" s="22">
        <f t="shared" si="0"/>
        <v>28.1336698054929</v>
      </c>
    </row>
    <row r="9" spans="1:207" ht="25.5" customHeight="1" x14ac:dyDescent="0.3">
      <c r="A9" s="11">
        <v>4</v>
      </c>
      <c r="B9" s="6" t="s">
        <v>12</v>
      </c>
      <c r="C9" s="16">
        <v>142</v>
      </c>
      <c r="D9" s="18">
        <v>429596.84</v>
      </c>
      <c r="E9" s="16">
        <v>312433.53000000003</v>
      </c>
      <c r="F9" s="22">
        <f t="shared" si="0"/>
        <v>72.727148086098595</v>
      </c>
    </row>
    <row r="10" spans="1:207" ht="25.5" customHeight="1" x14ac:dyDescent="0.3">
      <c r="A10" s="11">
        <v>5</v>
      </c>
      <c r="B10" s="6" t="s">
        <v>13</v>
      </c>
      <c r="C10" s="16">
        <v>354</v>
      </c>
      <c r="D10" s="18">
        <v>1187144.05</v>
      </c>
      <c r="E10" s="16">
        <v>1105614.08</v>
      </c>
      <c r="F10" s="22">
        <f t="shared" si="0"/>
        <v>93.132259728716164</v>
      </c>
    </row>
    <row r="11" spans="1:207" ht="25.5" customHeight="1" x14ac:dyDescent="0.3">
      <c r="A11" s="11">
        <v>6</v>
      </c>
      <c r="B11" s="6" t="s">
        <v>14</v>
      </c>
      <c r="C11" s="16">
        <v>318</v>
      </c>
      <c r="D11" s="18">
        <v>2272904.6800000002</v>
      </c>
      <c r="E11" s="16">
        <v>1698365.01</v>
      </c>
      <c r="F11" s="22">
        <f t="shared" si="0"/>
        <v>74.722227682684874</v>
      </c>
    </row>
    <row r="12" spans="1:207" ht="25.5" customHeight="1" x14ac:dyDescent="0.3">
      <c r="A12" s="11">
        <v>7</v>
      </c>
      <c r="B12" s="6" t="s">
        <v>15</v>
      </c>
      <c r="C12" s="16">
        <v>316</v>
      </c>
      <c r="D12" s="18">
        <v>1922311.07</v>
      </c>
      <c r="E12" s="16">
        <v>1091871.4099999999</v>
      </c>
      <c r="F12" s="22">
        <f t="shared" si="0"/>
        <v>56.799933530008751</v>
      </c>
    </row>
    <row r="13" spans="1:207" ht="25.5" customHeight="1" x14ac:dyDescent="0.3">
      <c r="A13" s="11">
        <v>8</v>
      </c>
      <c r="B13" s="6" t="s">
        <v>16</v>
      </c>
      <c r="C13" s="16">
        <v>80</v>
      </c>
      <c r="D13" s="18">
        <v>248886.54</v>
      </c>
      <c r="E13" s="16">
        <v>218954.9</v>
      </c>
      <c r="F13" s="22">
        <f t="shared" si="0"/>
        <v>87.973781145416694</v>
      </c>
    </row>
    <row r="14" spans="1:207" ht="25.5" customHeight="1" x14ac:dyDescent="0.3">
      <c r="A14" s="11">
        <v>9</v>
      </c>
      <c r="B14" s="6" t="s">
        <v>17</v>
      </c>
      <c r="C14" s="16">
        <v>89</v>
      </c>
      <c r="D14" s="18">
        <v>272323.03000000003</v>
      </c>
      <c r="E14" s="16">
        <v>155465.32</v>
      </c>
      <c r="F14" s="22">
        <f t="shared" si="0"/>
        <v>57.088568675223684</v>
      </c>
    </row>
    <row r="15" spans="1:207" ht="25.5" customHeight="1" x14ac:dyDescent="0.3">
      <c r="A15" s="11">
        <v>10</v>
      </c>
      <c r="B15" s="6" t="s">
        <v>18</v>
      </c>
      <c r="C15" s="16">
        <v>126</v>
      </c>
      <c r="D15" s="18">
        <v>527613.31999999995</v>
      </c>
      <c r="E15" s="16">
        <v>230373.56</v>
      </c>
      <c r="F15" s="22">
        <f t="shared" si="0"/>
        <v>43.663332836252131</v>
      </c>
    </row>
    <row r="16" spans="1:207" ht="25.5" customHeight="1" x14ac:dyDescent="0.3">
      <c r="A16" s="11">
        <v>11</v>
      </c>
      <c r="B16" s="6" t="s">
        <v>19</v>
      </c>
      <c r="C16" s="16">
        <v>18</v>
      </c>
      <c r="D16" s="18">
        <v>76459.94</v>
      </c>
      <c r="E16" s="16">
        <v>11117.82</v>
      </c>
      <c r="F16" s="22">
        <f t="shared" si="0"/>
        <v>14.540712430587835</v>
      </c>
    </row>
    <row r="17" spans="1:207" ht="25.5" customHeight="1" x14ac:dyDescent="0.3">
      <c r="A17" s="11">
        <v>12</v>
      </c>
      <c r="B17" s="6" t="s">
        <v>20</v>
      </c>
      <c r="C17" s="16">
        <v>87</v>
      </c>
      <c r="D17" s="18">
        <v>495037.14</v>
      </c>
      <c r="E17" s="16">
        <v>226217.46</v>
      </c>
      <c r="F17" s="22">
        <f t="shared" si="0"/>
        <v>45.697068304814458</v>
      </c>
    </row>
    <row r="18" spans="1:207" ht="25.5" customHeight="1" x14ac:dyDescent="0.3">
      <c r="A18" s="11">
        <v>13</v>
      </c>
      <c r="B18" s="6" t="s">
        <v>21</v>
      </c>
      <c r="C18" s="16">
        <v>349</v>
      </c>
      <c r="D18" s="18">
        <v>3953017.69</v>
      </c>
      <c r="E18" s="16">
        <v>2139602.27</v>
      </c>
      <c r="F18" s="22">
        <f t="shared" si="0"/>
        <v>54.125795475506713</v>
      </c>
    </row>
    <row r="19" spans="1:207" ht="25.5" customHeight="1" x14ac:dyDescent="0.3">
      <c r="A19" s="11">
        <v>14</v>
      </c>
      <c r="B19" s="6" t="s">
        <v>22</v>
      </c>
      <c r="C19" s="16">
        <v>125</v>
      </c>
      <c r="D19" s="18">
        <v>618238.32999999996</v>
      </c>
      <c r="E19" s="16">
        <v>327096.45</v>
      </c>
      <c r="F19" s="22">
        <f t="shared" si="0"/>
        <v>52.907824398399896</v>
      </c>
    </row>
    <row r="20" spans="1:207" ht="25.5" customHeight="1" x14ac:dyDescent="0.3">
      <c r="A20" s="11">
        <v>15</v>
      </c>
      <c r="B20" s="6" t="s">
        <v>23</v>
      </c>
      <c r="C20" s="16">
        <v>267</v>
      </c>
      <c r="D20" s="18">
        <v>1910707.41</v>
      </c>
      <c r="E20" s="16">
        <v>1329058.8400000001</v>
      </c>
      <c r="F20" s="22">
        <f t="shared" si="0"/>
        <v>69.558469970030629</v>
      </c>
    </row>
    <row r="21" spans="1:207" ht="25.5" customHeight="1" x14ac:dyDescent="0.3">
      <c r="A21" s="11">
        <v>16</v>
      </c>
      <c r="B21" s="6" t="s">
        <v>24</v>
      </c>
      <c r="C21" s="16">
        <v>242</v>
      </c>
      <c r="D21" s="18">
        <v>1422159.06</v>
      </c>
      <c r="E21" s="16">
        <v>723826.59</v>
      </c>
      <c r="F21" s="22">
        <f t="shared" si="0"/>
        <v>50.896317462548801</v>
      </c>
    </row>
    <row r="22" spans="1:207" ht="25.5" customHeight="1" x14ac:dyDescent="0.3">
      <c r="A22" s="11">
        <v>17</v>
      </c>
      <c r="B22" s="6" t="s">
        <v>25</v>
      </c>
      <c r="C22" s="16">
        <v>294</v>
      </c>
      <c r="D22" s="18">
        <v>1689414.69</v>
      </c>
      <c r="E22" s="16">
        <v>619844.61</v>
      </c>
      <c r="F22" s="22">
        <f t="shared" si="0"/>
        <v>36.689902939106091</v>
      </c>
    </row>
    <row r="23" spans="1:207" ht="25.5" customHeight="1" x14ac:dyDescent="0.3">
      <c r="A23" s="11">
        <v>18</v>
      </c>
      <c r="B23" s="6" t="s">
        <v>26</v>
      </c>
      <c r="C23" s="16">
        <v>404</v>
      </c>
      <c r="D23" s="18">
        <v>4202262.03</v>
      </c>
      <c r="E23" s="16">
        <v>1745350.33</v>
      </c>
      <c r="F23" s="22">
        <f t="shared" si="0"/>
        <v>41.533591135914961</v>
      </c>
    </row>
    <row r="24" spans="1:207" ht="25.5" customHeight="1" x14ac:dyDescent="0.3">
      <c r="A24" s="11">
        <v>19</v>
      </c>
      <c r="B24" s="6" t="s">
        <v>27</v>
      </c>
      <c r="C24" s="16">
        <v>93</v>
      </c>
      <c r="D24" s="18">
        <v>405742.38</v>
      </c>
      <c r="E24" s="16">
        <v>147749.74</v>
      </c>
      <c r="F24" s="22">
        <f t="shared" si="0"/>
        <v>36.414667849091828</v>
      </c>
    </row>
    <row r="25" spans="1:207" ht="25.5" customHeight="1" x14ac:dyDescent="0.3">
      <c r="A25" s="11">
        <v>20</v>
      </c>
      <c r="B25" s="6" t="s">
        <v>28</v>
      </c>
      <c r="C25" s="16">
        <v>388</v>
      </c>
      <c r="D25" s="18">
        <v>1777151.93</v>
      </c>
      <c r="E25" s="16">
        <v>1395411.88</v>
      </c>
      <c r="F25" s="22">
        <f t="shared" si="0"/>
        <v>78.519560226907544</v>
      </c>
    </row>
    <row r="26" spans="1:207" ht="25.5" customHeight="1" x14ac:dyDescent="0.3">
      <c r="A26" s="11">
        <v>21</v>
      </c>
      <c r="B26" s="6" t="s">
        <v>29</v>
      </c>
      <c r="C26" s="16">
        <v>160</v>
      </c>
      <c r="D26" s="18">
        <v>940369.27</v>
      </c>
      <c r="E26" s="16">
        <v>1478411.67</v>
      </c>
      <c r="F26" s="22">
        <f t="shared" si="0"/>
        <v>157.21607640368768</v>
      </c>
    </row>
    <row r="27" spans="1:207" s="5" customFormat="1" ht="25.5" customHeight="1" x14ac:dyDescent="0.3">
      <c r="A27" s="11">
        <v>22</v>
      </c>
      <c r="B27" s="6" t="s">
        <v>30</v>
      </c>
      <c r="C27" s="16">
        <v>64</v>
      </c>
      <c r="D27" s="16">
        <v>227353.11</v>
      </c>
      <c r="E27" s="16">
        <v>113696.3</v>
      </c>
      <c r="F27" s="22">
        <f t="shared" si="0"/>
        <v>50.008684728350538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</row>
    <row r="28" spans="1:207" ht="25.5" customHeight="1" x14ac:dyDescent="0.2">
      <c r="A28" s="11">
        <v>23</v>
      </c>
      <c r="B28" s="6" t="s">
        <v>31</v>
      </c>
      <c r="C28" s="16">
        <v>275</v>
      </c>
      <c r="D28" s="16">
        <v>2283609.13</v>
      </c>
      <c r="E28" s="16">
        <v>555223.29</v>
      </c>
      <c r="F28" s="22">
        <f t="shared" si="0"/>
        <v>24.313411726463016</v>
      </c>
    </row>
    <row r="29" spans="1:207" ht="25.5" customHeight="1" x14ac:dyDescent="0.2">
      <c r="A29" s="11">
        <v>24</v>
      </c>
      <c r="B29" s="6" t="s">
        <v>32</v>
      </c>
      <c r="C29" s="16">
        <v>176</v>
      </c>
      <c r="D29" s="16">
        <v>727215.32</v>
      </c>
      <c r="E29" s="16">
        <v>364864.76</v>
      </c>
      <c r="F29" s="22">
        <f t="shared" si="0"/>
        <v>50.172864895090498</v>
      </c>
    </row>
    <row r="30" spans="1:207" s="5" customFormat="1" ht="25.5" customHeight="1" x14ac:dyDescent="0.3">
      <c r="A30" s="11">
        <v>25</v>
      </c>
      <c r="B30" s="6" t="s">
        <v>33</v>
      </c>
      <c r="C30" s="16">
        <v>169</v>
      </c>
      <c r="D30" s="16">
        <v>636882</v>
      </c>
      <c r="E30" s="16">
        <v>434748.4</v>
      </c>
      <c r="F30" s="22">
        <f t="shared" si="0"/>
        <v>68.262001438257016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</row>
    <row r="31" spans="1:207" s="5" customFormat="1" ht="25.5" customHeight="1" x14ac:dyDescent="0.3">
      <c r="A31" s="11">
        <v>26</v>
      </c>
      <c r="B31" s="6" t="s">
        <v>34</v>
      </c>
      <c r="C31" s="16">
        <v>93</v>
      </c>
      <c r="D31" s="16">
        <v>912285.11</v>
      </c>
      <c r="E31" s="16">
        <v>299955.77</v>
      </c>
      <c r="F31" s="22">
        <f t="shared" si="0"/>
        <v>32.879608218093139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</row>
    <row r="32" spans="1:207" s="5" customFormat="1" ht="25.5" customHeight="1" x14ac:dyDescent="0.3">
      <c r="A32" s="11">
        <v>27</v>
      </c>
      <c r="B32" s="6" t="s">
        <v>35</v>
      </c>
      <c r="C32" s="16">
        <v>665</v>
      </c>
      <c r="D32" s="16">
        <v>5447519.3099999996</v>
      </c>
      <c r="E32" s="16">
        <v>5641370.54</v>
      </c>
      <c r="F32" s="22">
        <f t="shared" si="0"/>
        <v>103.55852304450114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</row>
    <row r="33" spans="1:207" s="5" customFormat="1" ht="25.5" customHeight="1" x14ac:dyDescent="0.3">
      <c r="A33" s="11">
        <v>28</v>
      </c>
      <c r="B33" s="6" t="s">
        <v>36</v>
      </c>
      <c r="C33" s="16">
        <v>297</v>
      </c>
      <c r="D33" s="16">
        <v>892116.94</v>
      </c>
      <c r="E33" s="16">
        <v>794606.86</v>
      </c>
      <c r="F33" s="22">
        <f t="shared" si="0"/>
        <v>89.069809614869556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</row>
    <row r="34" spans="1:207" s="5" customFormat="1" ht="25.5" customHeight="1" x14ac:dyDescent="0.3">
      <c r="A34" s="11">
        <v>29</v>
      </c>
      <c r="B34" s="6" t="s">
        <v>37</v>
      </c>
      <c r="C34" s="16">
        <v>897</v>
      </c>
      <c r="D34" s="16">
        <v>8420960.1500000004</v>
      </c>
      <c r="E34" s="16">
        <v>9834112.8900000006</v>
      </c>
      <c r="F34" s="22">
        <f t="shared" si="0"/>
        <v>116.78137308368572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</row>
    <row r="35" spans="1:207" s="5" customFormat="1" ht="25.5" customHeight="1" x14ac:dyDescent="0.3">
      <c r="A35" s="11">
        <v>30</v>
      </c>
      <c r="B35" s="6" t="s">
        <v>38</v>
      </c>
      <c r="C35" s="16">
        <v>205</v>
      </c>
      <c r="D35" s="16">
        <v>920980.22</v>
      </c>
      <c r="E35" s="16">
        <v>676793.86</v>
      </c>
      <c r="F35" s="22">
        <f t="shared" si="0"/>
        <v>73.486253591852389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</row>
    <row r="36" spans="1:207" s="5" customFormat="1" ht="25.5" customHeight="1" x14ac:dyDescent="0.3">
      <c r="A36" s="11">
        <v>31</v>
      </c>
      <c r="B36" s="6" t="s">
        <v>39</v>
      </c>
      <c r="C36" s="16">
        <v>87</v>
      </c>
      <c r="D36" s="16">
        <v>374815.09</v>
      </c>
      <c r="E36" s="16">
        <v>143529.31</v>
      </c>
      <c r="F36" s="22">
        <f t="shared" si="0"/>
        <v>38.293364869594761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</row>
    <row r="37" spans="1:207" s="5" customFormat="1" ht="25.5" customHeight="1" x14ac:dyDescent="0.3">
      <c r="A37" s="11">
        <v>32</v>
      </c>
      <c r="B37" s="6" t="s">
        <v>40</v>
      </c>
      <c r="C37" s="16">
        <v>744</v>
      </c>
      <c r="D37" s="16">
        <v>10018440.289999999</v>
      </c>
      <c r="E37" s="16">
        <v>5847435.71</v>
      </c>
      <c r="F37" s="22">
        <f t="shared" si="0"/>
        <v>58.366727162477304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</row>
    <row r="38" spans="1:207" s="5" customFormat="1" ht="25.5" customHeight="1" x14ac:dyDescent="0.3">
      <c r="A38" s="11">
        <v>33</v>
      </c>
      <c r="B38" s="6" t="s">
        <v>41</v>
      </c>
      <c r="C38" s="16">
        <v>273</v>
      </c>
      <c r="D38" s="16">
        <v>1982481.94</v>
      </c>
      <c r="E38" s="16">
        <v>1214975.45</v>
      </c>
      <c r="F38" s="22">
        <f t="shared" si="0"/>
        <v>61.28557468725289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</row>
    <row r="39" spans="1:207" s="7" customFormat="1" ht="25.5" customHeight="1" x14ac:dyDescent="0.3">
      <c r="A39" s="17"/>
      <c r="B39" s="19" t="s">
        <v>42</v>
      </c>
      <c r="C39" s="20">
        <f>SUM(C6:C38)</f>
        <v>9964</v>
      </c>
      <c r="D39" s="20">
        <f t="shared" ref="D39:E39" si="1">SUM(D6:D38)</f>
        <v>84182764.379999995</v>
      </c>
      <c r="E39" s="20">
        <f t="shared" si="1"/>
        <v>66067439.20000001</v>
      </c>
      <c r="F39" s="21">
        <f>E39/D39*100</f>
        <v>78.480957101589553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</row>
    <row r="40" spans="1:207" s="5" customFormat="1" ht="25.5" customHeight="1" x14ac:dyDescent="0.3">
      <c r="A40" s="26" t="s">
        <v>43</v>
      </c>
      <c r="B40" s="27"/>
      <c r="C40" s="27"/>
      <c r="D40" s="27"/>
      <c r="E40" s="27"/>
      <c r="F40" s="2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</row>
    <row r="41" spans="1:207" ht="25.5" customHeight="1" x14ac:dyDescent="0.2"/>
  </sheetData>
  <mergeCells count="4">
    <mergeCell ref="B5:F5"/>
    <mergeCell ref="A40:F40"/>
    <mergeCell ref="A1:F1"/>
    <mergeCell ref="A2:F2"/>
  </mergeCells>
  <printOptions horizontalCentered="1" verticalCentered="1"/>
  <pageMargins left="0.43307086614173229" right="0.19685039370078741" top="0.51181102362204722" bottom="0.31496062992125984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CREDINVST</vt:lpstr>
      <vt:lpstr>CREDINVST!Print_Area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dena</cp:lastModifiedBy>
  <cp:lastPrinted>2021-03-12T04:24:52Z</cp:lastPrinted>
  <dcterms:created xsi:type="dcterms:W3CDTF">2014-05-28T11:05:35Z</dcterms:created>
  <dcterms:modified xsi:type="dcterms:W3CDTF">2021-03-12T04:24:58Z</dcterms:modified>
</cp:coreProperties>
</file>