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Edu (PS)   " sheetId="20" r:id="rId7"/>
    <sheet name="Housing (PS)" sheetId="21" r:id="rId8"/>
    <sheet name="T Other PS" sheetId="29" r:id="rId9"/>
    <sheet name="Agri. Infrastructure  " sheetId="12" r:id="rId10"/>
    <sheet name="Ancillary Activities    " sheetId="13" r:id="rId11"/>
    <sheet name="Micro Enterprises " sheetId="14" r:id="rId12"/>
    <sheet name="Small Enterprises  " sheetId="15" r:id="rId13"/>
    <sheet name="Medium Enterprises     " sheetId="16" r:id="rId14"/>
    <sheet name="Khadi and Village Industries" sheetId="17" r:id="rId15"/>
    <sheet name="Others under MSMEs  " sheetId="18" r:id="rId16"/>
    <sheet name="Export Credit " sheetId="19" r:id="rId17"/>
    <sheet name="Social Infrastructure   " sheetId="22" r:id="rId18"/>
    <sheet name="Renewable Energy " sheetId="23" r:id="rId19"/>
    <sheet name="Other Priority" sheetId="24" r:id="rId20"/>
    <sheet name="Weaker Section" sheetId="25" r:id="rId21"/>
    <sheet name="Agri Term Loan" sheetId="26" r:id="rId22"/>
    <sheet name="Agri. Infrastructure &amp; Ancillar" sheetId="30" r:id="rId23"/>
    <sheet name="Sheet1" sheetId="32" r:id="rId24"/>
    <sheet name="Sheet2" sheetId="33" r:id="rId25"/>
  </sheets>
  <definedNames>
    <definedName name="_xlnm.Print_Area" localSheetId="0">ACP!$A$1:$J$44</definedName>
    <definedName name="_xlnm.Print_Area" localSheetId="3">'Agri. Infra &amp; Anci'!$A$1:$J$44</definedName>
    <definedName name="_xlnm.Print_Area" localSheetId="1">CROP!$A$1:$J$44</definedName>
    <definedName name="_xlnm.Print_Area" localSheetId="6">'Edu (PS)   '!$A$1:$J$44</definedName>
    <definedName name="_xlnm.Print_Area" localSheetId="7">'Housing (PS)'!$A$1:$J$44</definedName>
    <definedName name="_xlnm.Print_Area" localSheetId="8">'T Other PS'!$A$1:$J$44</definedName>
    <definedName name="_xlnm.Print_Area" localSheetId="2">TERM!$A$1:$J$44</definedName>
    <definedName name="_xlnm.Print_Area" localSheetId="4">'Total Agri'!$A$1:$J$44</definedName>
    <definedName name="_xlnm.Print_Area" localSheetId="5">'Total MSME'!$A$1:$J$44</definedName>
  </definedNames>
  <calcPr calcId="145621"/>
</workbook>
</file>

<file path=xl/calcChain.xml><?xml version="1.0" encoding="utf-8"?>
<calcChain xmlns="http://schemas.openxmlformats.org/spreadsheetml/2006/main">
  <c r="J43" i="30" l="1"/>
  <c r="I43" i="30"/>
  <c r="F43" i="30"/>
  <c r="H43" i="30" s="1"/>
  <c r="E43" i="30"/>
  <c r="L43" i="30" s="1"/>
  <c r="D43" i="30"/>
  <c r="C43" i="30"/>
  <c r="G43" i="30" s="1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H37" i="30"/>
  <c r="G37" i="30"/>
  <c r="L36" i="30"/>
  <c r="K36" i="30"/>
  <c r="H36" i="30"/>
  <c r="G36" i="30"/>
  <c r="L35" i="30"/>
  <c r="K35" i="30"/>
  <c r="H35" i="30"/>
  <c r="G35" i="30"/>
  <c r="L34" i="30"/>
  <c r="K34" i="30"/>
  <c r="H34" i="30"/>
  <c r="G34" i="30"/>
  <c r="L33" i="30"/>
  <c r="K33" i="30"/>
  <c r="H33" i="30"/>
  <c r="G33" i="30"/>
  <c r="L32" i="30"/>
  <c r="K32" i="30"/>
  <c r="H32" i="30"/>
  <c r="G32" i="30"/>
  <c r="L31" i="30"/>
  <c r="K31" i="30"/>
  <c r="H31" i="30"/>
  <c r="G31" i="30"/>
  <c r="L30" i="30"/>
  <c r="K30" i="30"/>
  <c r="H30" i="30"/>
  <c r="G30" i="30"/>
  <c r="L29" i="30"/>
  <c r="K29" i="30"/>
  <c r="H29" i="30"/>
  <c r="G29" i="30"/>
  <c r="L28" i="30"/>
  <c r="K28" i="30"/>
  <c r="H28" i="30"/>
  <c r="G28" i="30"/>
  <c r="L27" i="30"/>
  <c r="K27" i="30"/>
  <c r="H27" i="30"/>
  <c r="G27" i="30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K43" i="30" s="1"/>
  <c r="H10" i="30"/>
  <c r="G10" i="30"/>
  <c r="C7" i="30"/>
  <c r="J43" i="26"/>
  <c r="I43" i="26"/>
  <c r="F43" i="26"/>
  <c r="H43" i="26" s="1"/>
  <c r="E43" i="26"/>
  <c r="G43" i="26" s="1"/>
  <c r="D43" i="26"/>
  <c r="C43" i="26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H37" i="26"/>
  <c r="G37" i="26"/>
  <c r="L36" i="26"/>
  <c r="K36" i="26"/>
  <c r="H36" i="26"/>
  <c r="G36" i="26"/>
  <c r="L35" i="26"/>
  <c r="K35" i="26"/>
  <c r="H35" i="26"/>
  <c r="G35" i="26"/>
  <c r="L34" i="26"/>
  <c r="K34" i="26"/>
  <c r="H34" i="26"/>
  <c r="G34" i="26"/>
  <c r="L33" i="26"/>
  <c r="K33" i="26"/>
  <c r="H33" i="26"/>
  <c r="G33" i="26"/>
  <c r="L32" i="26"/>
  <c r="K32" i="26"/>
  <c r="H32" i="26"/>
  <c r="G32" i="26"/>
  <c r="L31" i="26"/>
  <c r="K31" i="26"/>
  <c r="H31" i="26"/>
  <c r="G31" i="26"/>
  <c r="L30" i="26"/>
  <c r="K30" i="26"/>
  <c r="H30" i="26"/>
  <c r="G30" i="26"/>
  <c r="L29" i="26"/>
  <c r="K29" i="26"/>
  <c r="H29" i="26"/>
  <c r="G29" i="26"/>
  <c r="L28" i="26"/>
  <c r="K28" i="26"/>
  <c r="H28" i="26"/>
  <c r="G28" i="26"/>
  <c r="L27" i="26"/>
  <c r="K27" i="26"/>
  <c r="H27" i="26"/>
  <c r="G27" i="26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K43" i="26" s="1"/>
  <c r="H10" i="26"/>
  <c r="G10" i="26"/>
  <c r="C7" i="26"/>
  <c r="J43" i="25"/>
  <c r="I43" i="25"/>
  <c r="F43" i="25"/>
  <c r="E43" i="25"/>
  <c r="L43" i="25" s="1"/>
  <c r="D43" i="25"/>
  <c r="H43" i="25" s="1"/>
  <c r="C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L36" i="25"/>
  <c r="K36" i="25"/>
  <c r="H36" i="25"/>
  <c r="G36" i="25"/>
  <c r="L35" i="25"/>
  <c r="K35" i="25"/>
  <c r="H35" i="25"/>
  <c r="G35" i="25"/>
  <c r="L34" i="25"/>
  <c r="K34" i="25"/>
  <c r="H34" i="25"/>
  <c r="G34" i="25"/>
  <c r="L33" i="25"/>
  <c r="K33" i="25"/>
  <c r="H33" i="25"/>
  <c r="G33" i="25"/>
  <c r="L32" i="25"/>
  <c r="K32" i="25"/>
  <c r="H32" i="25"/>
  <c r="G32" i="25"/>
  <c r="L31" i="25"/>
  <c r="K31" i="25"/>
  <c r="H31" i="25"/>
  <c r="G31" i="25"/>
  <c r="L30" i="25"/>
  <c r="K30" i="25"/>
  <c r="H30" i="25"/>
  <c r="G30" i="25"/>
  <c r="L29" i="25"/>
  <c r="K29" i="25"/>
  <c r="H29" i="25"/>
  <c r="G29" i="25"/>
  <c r="L28" i="25"/>
  <c r="K28" i="25"/>
  <c r="H28" i="25"/>
  <c r="G28" i="25"/>
  <c r="L27" i="25"/>
  <c r="K27" i="25"/>
  <c r="H27" i="25"/>
  <c r="G27" i="25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K43" i="25" s="1"/>
  <c r="H10" i="25"/>
  <c r="G10" i="25"/>
  <c r="C7" i="25"/>
  <c r="L43" i="24"/>
  <c r="J43" i="24"/>
  <c r="I43" i="24"/>
  <c r="F43" i="24"/>
  <c r="E43" i="24"/>
  <c r="D43" i="24"/>
  <c r="H43" i="24" s="1"/>
  <c r="C43" i="24"/>
  <c r="G43" i="24" s="1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H37" i="24"/>
  <c r="G37" i="24"/>
  <c r="L36" i="24"/>
  <c r="K36" i="24"/>
  <c r="H36" i="24"/>
  <c r="G36" i="24"/>
  <c r="L35" i="24"/>
  <c r="K35" i="24"/>
  <c r="H35" i="24"/>
  <c r="G35" i="24"/>
  <c r="L34" i="24"/>
  <c r="K34" i="24"/>
  <c r="H34" i="24"/>
  <c r="G34" i="24"/>
  <c r="L33" i="24"/>
  <c r="K33" i="24"/>
  <c r="H33" i="24"/>
  <c r="G33" i="24"/>
  <c r="L32" i="24"/>
  <c r="K32" i="24"/>
  <c r="H32" i="24"/>
  <c r="G32" i="24"/>
  <c r="L31" i="24"/>
  <c r="K31" i="24"/>
  <c r="H31" i="24"/>
  <c r="G31" i="24"/>
  <c r="L30" i="24"/>
  <c r="K30" i="24"/>
  <c r="H30" i="24"/>
  <c r="G30" i="24"/>
  <c r="L29" i="24"/>
  <c r="K29" i="24"/>
  <c r="H29" i="24"/>
  <c r="G29" i="24"/>
  <c r="L28" i="24"/>
  <c r="K28" i="24"/>
  <c r="H28" i="24"/>
  <c r="G28" i="24"/>
  <c r="L27" i="24"/>
  <c r="K27" i="24"/>
  <c r="H27" i="24"/>
  <c r="G27" i="24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43" i="24" s="1"/>
  <c r="H10" i="24"/>
  <c r="G10" i="24"/>
  <c r="C7" i="24"/>
  <c r="K43" i="23"/>
  <c r="J43" i="23"/>
  <c r="I43" i="23"/>
  <c r="F43" i="23"/>
  <c r="H43" i="23" s="1"/>
  <c r="E43" i="23"/>
  <c r="L43" i="23" s="1"/>
  <c r="D43" i="23"/>
  <c r="C43" i="23"/>
  <c r="G43" i="23" s="1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H37" i="23"/>
  <c r="G37" i="23"/>
  <c r="L36" i="23"/>
  <c r="K36" i="23"/>
  <c r="H36" i="23"/>
  <c r="G36" i="23"/>
  <c r="L35" i="23"/>
  <c r="K35" i="23"/>
  <c r="H35" i="23"/>
  <c r="G35" i="23"/>
  <c r="L34" i="23"/>
  <c r="K34" i="23"/>
  <c r="H34" i="23"/>
  <c r="G34" i="23"/>
  <c r="L33" i="23"/>
  <c r="K33" i="23"/>
  <c r="H33" i="23"/>
  <c r="G33" i="23"/>
  <c r="L32" i="23"/>
  <c r="K32" i="23"/>
  <c r="H32" i="23"/>
  <c r="G32" i="23"/>
  <c r="L31" i="23"/>
  <c r="K31" i="23"/>
  <c r="H31" i="23"/>
  <c r="G31" i="23"/>
  <c r="L30" i="23"/>
  <c r="K30" i="23"/>
  <c r="H30" i="23"/>
  <c r="G30" i="23"/>
  <c r="L29" i="23"/>
  <c r="K29" i="23"/>
  <c r="H29" i="23"/>
  <c r="G29" i="23"/>
  <c r="L28" i="23"/>
  <c r="K28" i="23"/>
  <c r="H28" i="23"/>
  <c r="G28" i="23"/>
  <c r="L27" i="23"/>
  <c r="K27" i="23"/>
  <c r="H27" i="23"/>
  <c r="G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H10" i="23"/>
  <c r="G10" i="23"/>
  <c r="C7" i="23"/>
  <c r="J43" i="22"/>
  <c r="I43" i="22"/>
  <c r="F43" i="22"/>
  <c r="H43" i="22" s="1"/>
  <c r="E43" i="22"/>
  <c r="G43" i="22" s="1"/>
  <c r="D43" i="22"/>
  <c r="C43" i="22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H37" i="22"/>
  <c r="G37" i="22"/>
  <c r="L36" i="22"/>
  <c r="K36" i="22"/>
  <c r="H36" i="22"/>
  <c r="G36" i="22"/>
  <c r="L35" i="22"/>
  <c r="K35" i="22"/>
  <c r="H35" i="22"/>
  <c r="G35" i="22"/>
  <c r="L34" i="22"/>
  <c r="K34" i="22"/>
  <c r="H34" i="22"/>
  <c r="G34" i="22"/>
  <c r="L33" i="22"/>
  <c r="K33" i="22"/>
  <c r="H33" i="22"/>
  <c r="G33" i="22"/>
  <c r="L32" i="22"/>
  <c r="K32" i="22"/>
  <c r="H32" i="22"/>
  <c r="G32" i="22"/>
  <c r="L31" i="22"/>
  <c r="K31" i="22"/>
  <c r="H31" i="22"/>
  <c r="G31" i="22"/>
  <c r="L30" i="22"/>
  <c r="K30" i="22"/>
  <c r="H30" i="22"/>
  <c r="G30" i="22"/>
  <c r="L29" i="22"/>
  <c r="K29" i="22"/>
  <c r="H29" i="22"/>
  <c r="G29" i="22"/>
  <c r="L28" i="22"/>
  <c r="K28" i="22"/>
  <c r="H28" i="22"/>
  <c r="G28" i="22"/>
  <c r="L27" i="22"/>
  <c r="K27" i="22"/>
  <c r="H27" i="22"/>
  <c r="G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K43" i="22" s="1"/>
  <c r="H10" i="22"/>
  <c r="G10" i="22"/>
  <c r="C7" i="22"/>
  <c r="J43" i="19"/>
  <c r="I43" i="19"/>
  <c r="F43" i="19"/>
  <c r="E43" i="19"/>
  <c r="L43" i="19" s="1"/>
  <c r="D43" i="19"/>
  <c r="H43" i="19" s="1"/>
  <c r="C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K36" i="19"/>
  <c r="H36" i="19"/>
  <c r="G36" i="19"/>
  <c r="L35" i="19"/>
  <c r="K35" i="19"/>
  <c r="H35" i="19"/>
  <c r="G35" i="19"/>
  <c r="L34" i="19"/>
  <c r="K34" i="19"/>
  <c r="H34" i="19"/>
  <c r="G34" i="19"/>
  <c r="L33" i="19"/>
  <c r="K33" i="19"/>
  <c r="H33" i="19"/>
  <c r="G33" i="19"/>
  <c r="L32" i="19"/>
  <c r="K32" i="19"/>
  <c r="H32" i="19"/>
  <c r="G32" i="19"/>
  <c r="L31" i="19"/>
  <c r="K31" i="19"/>
  <c r="H31" i="19"/>
  <c r="G31" i="19"/>
  <c r="L30" i="19"/>
  <c r="K30" i="19"/>
  <c r="H30" i="19"/>
  <c r="G30" i="19"/>
  <c r="L29" i="19"/>
  <c r="K29" i="19"/>
  <c r="H29" i="19"/>
  <c r="G29" i="19"/>
  <c r="L28" i="19"/>
  <c r="K28" i="19"/>
  <c r="H28" i="19"/>
  <c r="G28" i="19"/>
  <c r="L27" i="19"/>
  <c r="K27" i="19"/>
  <c r="H27" i="19"/>
  <c r="G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K43" i="19" s="1"/>
  <c r="H10" i="19"/>
  <c r="G10" i="19"/>
  <c r="C7" i="19"/>
  <c r="L43" i="18"/>
  <c r="K43" i="18"/>
  <c r="J43" i="18"/>
  <c r="I43" i="18"/>
  <c r="F43" i="18"/>
  <c r="E43" i="18"/>
  <c r="D43" i="18"/>
  <c r="H43" i="18" s="1"/>
  <c r="C43" i="18"/>
  <c r="G43" i="18" s="1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H37" i="18"/>
  <c r="G37" i="18"/>
  <c r="L36" i="18"/>
  <c r="K36" i="18"/>
  <c r="H36" i="18"/>
  <c r="G36" i="18"/>
  <c r="L35" i="18"/>
  <c r="K35" i="18"/>
  <c r="H35" i="18"/>
  <c r="G35" i="18"/>
  <c r="L34" i="18"/>
  <c r="K34" i="18"/>
  <c r="H34" i="18"/>
  <c r="G34" i="18"/>
  <c r="L33" i="18"/>
  <c r="K33" i="18"/>
  <c r="H33" i="18"/>
  <c r="G33" i="18"/>
  <c r="L32" i="18"/>
  <c r="K32" i="18"/>
  <c r="H32" i="18"/>
  <c r="G32" i="18"/>
  <c r="L31" i="18"/>
  <c r="K31" i="18"/>
  <c r="H31" i="18"/>
  <c r="G31" i="18"/>
  <c r="L30" i="18"/>
  <c r="K30" i="18"/>
  <c r="H30" i="18"/>
  <c r="G30" i="18"/>
  <c r="L29" i="18"/>
  <c r="K29" i="18"/>
  <c r="H29" i="18"/>
  <c r="G29" i="18"/>
  <c r="L28" i="18"/>
  <c r="K28" i="18"/>
  <c r="H28" i="18"/>
  <c r="G28" i="18"/>
  <c r="L27" i="18"/>
  <c r="K27" i="18"/>
  <c r="H27" i="18"/>
  <c r="G27" i="18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H10" i="18"/>
  <c r="G10" i="18"/>
  <c r="C7" i="18"/>
  <c r="K43" i="17"/>
  <c r="J43" i="17"/>
  <c r="I43" i="17"/>
  <c r="F43" i="17"/>
  <c r="H43" i="17" s="1"/>
  <c r="E43" i="17"/>
  <c r="L43" i="17" s="1"/>
  <c r="D43" i="17"/>
  <c r="C43" i="17"/>
  <c r="G43" i="17" s="1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H37" i="17"/>
  <c r="G37" i="17"/>
  <c r="L36" i="17"/>
  <c r="K36" i="17"/>
  <c r="H36" i="17"/>
  <c r="G36" i="17"/>
  <c r="L35" i="17"/>
  <c r="K35" i="17"/>
  <c r="H35" i="17"/>
  <c r="G35" i="17"/>
  <c r="L34" i="17"/>
  <c r="K34" i="17"/>
  <c r="H34" i="17"/>
  <c r="G34" i="17"/>
  <c r="L33" i="17"/>
  <c r="K33" i="17"/>
  <c r="H33" i="17"/>
  <c r="G33" i="17"/>
  <c r="L32" i="17"/>
  <c r="K32" i="17"/>
  <c r="H32" i="17"/>
  <c r="G32" i="17"/>
  <c r="L31" i="17"/>
  <c r="K31" i="17"/>
  <c r="H31" i="17"/>
  <c r="G31" i="17"/>
  <c r="L30" i="17"/>
  <c r="K30" i="17"/>
  <c r="H30" i="17"/>
  <c r="G30" i="17"/>
  <c r="L29" i="17"/>
  <c r="K29" i="17"/>
  <c r="H29" i="17"/>
  <c r="G29" i="17"/>
  <c r="L28" i="17"/>
  <c r="K28" i="17"/>
  <c r="H28" i="17"/>
  <c r="G28" i="17"/>
  <c r="L27" i="17"/>
  <c r="K27" i="17"/>
  <c r="H27" i="17"/>
  <c r="G27" i="17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H10" i="17"/>
  <c r="G10" i="17"/>
  <c r="C7" i="17"/>
  <c r="J43" i="16"/>
  <c r="I43" i="16"/>
  <c r="F43" i="16"/>
  <c r="H43" i="16" s="1"/>
  <c r="E43" i="16"/>
  <c r="G43" i="16" s="1"/>
  <c r="D43" i="16"/>
  <c r="C43" i="16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H37" i="16"/>
  <c r="G37" i="16"/>
  <c r="L36" i="16"/>
  <c r="K36" i="16"/>
  <c r="H36" i="16"/>
  <c r="G36" i="16"/>
  <c r="L35" i="16"/>
  <c r="K35" i="16"/>
  <c r="H35" i="16"/>
  <c r="G35" i="16"/>
  <c r="L34" i="16"/>
  <c r="K34" i="16"/>
  <c r="H34" i="16"/>
  <c r="G34" i="16"/>
  <c r="L33" i="16"/>
  <c r="K33" i="16"/>
  <c r="H33" i="16"/>
  <c r="G33" i="16"/>
  <c r="L32" i="16"/>
  <c r="K32" i="16"/>
  <c r="H32" i="16"/>
  <c r="G32" i="16"/>
  <c r="L31" i="16"/>
  <c r="K31" i="16"/>
  <c r="H31" i="16"/>
  <c r="G31" i="16"/>
  <c r="L30" i="16"/>
  <c r="K30" i="16"/>
  <c r="H30" i="16"/>
  <c r="G30" i="16"/>
  <c r="L29" i="16"/>
  <c r="K29" i="16"/>
  <c r="H29" i="16"/>
  <c r="G29" i="16"/>
  <c r="L28" i="16"/>
  <c r="K28" i="16"/>
  <c r="H28" i="16"/>
  <c r="G28" i="16"/>
  <c r="L27" i="16"/>
  <c r="K27" i="16"/>
  <c r="H27" i="16"/>
  <c r="G27" i="16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K43" i="16" s="1"/>
  <c r="H10" i="16"/>
  <c r="G10" i="16"/>
  <c r="C7" i="16"/>
  <c r="J43" i="15"/>
  <c r="I43" i="15"/>
  <c r="F43" i="15"/>
  <c r="E43" i="15"/>
  <c r="L43" i="15" s="1"/>
  <c r="D43" i="15"/>
  <c r="H43" i="15" s="1"/>
  <c r="C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L36" i="15"/>
  <c r="K36" i="15"/>
  <c r="H36" i="15"/>
  <c r="G36" i="15"/>
  <c r="L35" i="15"/>
  <c r="K35" i="15"/>
  <c r="H35" i="15"/>
  <c r="G35" i="15"/>
  <c r="L34" i="15"/>
  <c r="K34" i="15"/>
  <c r="H34" i="15"/>
  <c r="G34" i="15"/>
  <c r="L33" i="15"/>
  <c r="K33" i="15"/>
  <c r="H33" i="15"/>
  <c r="G33" i="15"/>
  <c r="L32" i="15"/>
  <c r="K32" i="15"/>
  <c r="H32" i="15"/>
  <c r="G32" i="15"/>
  <c r="L31" i="15"/>
  <c r="K31" i="15"/>
  <c r="H31" i="15"/>
  <c r="G31" i="15"/>
  <c r="L30" i="15"/>
  <c r="K30" i="15"/>
  <c r="H30" i="15"/>
  <c r="G30" i="15"/>
  <c r="L29" i="15"/>
  <c r="K29" i="15"/>
  <c r="H29" i="15"/>
  <c r="G29" i="15"/>
  <c r="L28" i="15"/>
  <c r="K28" i="15"/>
  <c r="H28" i="15"/>
  <c r="G28" i="15"/>
  <c r="L27" i="15"/>
  <c r="K27" i="15"/>
  <c r="H27" i="15"/>
  <c r="G27" i="15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K43" i="15" s="1"/>
  <c r="H10" i="15"/>
  <c r="G10" i="15"/>
  <c r="C7" i="15"/>
  <c r="L43" i="14"/>
  <c r="K43" i="14"/>
  <c r="J43" i="14"/>
  <c r="I43" i="14"/>
  <c r="F43" i="14"/>
  <c r="E43" i="14"/>
  <c r="D43" i="14"/>
  <c r="H43" i="14" s="1"/>
  <c r="C43" i="14"/>
  <c r="G43" i="14" s="1"/>
  <c r="L42" i="14"/>
  <c r="K42" i="14"/>
  <c r="H42" i="14"/>
  <c r="G42" i="14"/>
  <c r="L41" i="14"/>
  <c r="K41" i="14"/>
  <c r="H41" i="14"/>
  <c r="G41" i="14"/>
  <c r="L40" i="14"/>
  <c r="K40" i="14"/>
  <c r="H40" i="14"/>
  <c r="G40" i="14"/>
  <c r="L39" i="14"/>
  <c r="K39" i="14"/>
  <c r="H39" i="14"/>
  <c r="G39" i="14"/>
  <c r="L38" i="14"/>
  <c r="K38" i="14"/>
  <c r="H38" i="14"/>
  <c r="G38" i="14"/>
  <c r="L37" i="14"/>
  <c r="K37" i="14"/>
  <c r="H37" i="14"/>
  <c r="G37" i="14"/>
  <c r="L36" i="14"/>
  <c r="K36" i="14"/>
  <c r="H36" i="14"/>
  <c r="G36" i="14"/>
  <c r="L35" i="14"/>
  <c r="K35" i="14"/>
  <c r="H35" i="14"/>
  <c r="G35" i="14"/>
  <c r="L34" i="14"/>
  <c r="K34" i="14"/>
  <c r="H34" i="14"/>
  <c r="G34" i="14"/>
  <c r="L33" i="14"/>
  <c r="K33" i="14"/>
  <c r="H33" i="14"/>
  <c r="G33" i="14"/>
  <c r="L32" i="14"/>
  <c r="K32" i="14"/>
  <c r="H32" i="14"/>
  <c r="G32" i="14"/>
  <c r="L31" i="14"/>
  <c r="K31" i="14"/>
  <c r="H31" i="14"/>
  <c r="G31" i="14"/>
  <c r="L30" i="14"/>
  <c r="K30" i="14"/>
  <c r="H30" i="14"/>
  <c r="G30" i="14"/>
  <c r="L29" i="14"/>
  <c r="K29" i="14"/>
  <c r="H29" i="14"/>
  <c r="G29" i="14"/>
  <c r="L28" i="14"/>
  <c r="K28" i="14"/>
  <c r="H28" i="14"/>
  <c r="G28" i="14"/>
  <c r="L27" i="14"/>
  <c r="K27" i="14"/>
  <c r="H27" i="14"/>
  <c r="G27" i="14"/>
  <c r="L26" i="14"/>
  <c r="K26" i="14"/>
  <c r="H26" i="14"/>
  <c r="G26" i="14"/>
  <c r="L25" i="14"/>
  <c r="K25" i="14"/>
  <c r="H25" i="14"/>
  <c r="G25" i="14"/>
  <c r="L24" i="14"/>
  <c r="K24" i="14"/>
  <c r="H24" i="14"/>
  <c r="G24" i="14"/>
  <c r="L23" i="14"/>
  <c r="K23" i="14"/>
  <c r="H23" i="14"/>
  <c r="G23" i="14"/>
  <c r="L22" i="14"/>
  <c r="K22" i="14"/>
  <c r="H22" i="14"/>
  <c r="G22" i="14"/>
  <c r="L21" i="14"/>
  <c r="K21" i="14"/>
  <c r="H21" i="14"/>
  <c r="G21" i="14"/>
  <c r="L20" i="14"/>
  <c r="K20" i="14"/>
  <c r="H20" i="14"/>
  <c r="G20" i="14"/>
  <c r="L19" i="14"/>
  <c r="K19" i="14"/>
  <c r="H19" i="14"/>
  <c r="G19" i="14"/>
  <c r="L18" i="14"/>
  <c r="K18" i="14"/>
  <c r="H18" i="14"/>
  <c r="G18" i="14"/>
  <c r="L17" i="14"/>
  <c r="K17" i="14"/>
  <c r="H17" i="14"/>
  <c r="G17" i="14"/>
  <c r="L16" i="14"/>
  <c r="K16" i="14"/>
  <c r="H16" i="14"/>
  <c r="G16" i="14"/>
  <c r="L15" i="14"/>
  <c r="K15" i="14"/>
  <c r="H15" i="14"/>
  <c r="G15" i="14"/>
  <c r="L14" i="14"/>
  <c r="K14" i="14"/>
  <c r="H14" i="14"/>
  <c r="G14" i="14"/>
  <c r="L13" i="14"/>
  <c r="K13" i="14"/>
  <c r="H13" i="14"/>
  <c r="G13" i="14"/>
  <c r="L12" i="14"/>
  <c r="K12" i="14"/>
  <c r="H12" i="14"/>
  <c r="G12" i="14"/>
  <c r="L11" i="14"/>
  <c r="K11" i="14"/>
  <c r="H11" i="14"/>
  <c r="G11" i="14"/>
  <c r="L10" i="14"/>
  <c r="K10" i="14"/>
  <c r="H10" i="14"/>
  <c r="G10" i="14"/>
  <c r="C7" i="14"/>
  <c r="K43" i="13"/>
  <c r="J43" i="13"/>
  <c r="I43" i="13"/>
  <c r="F43" i="13"/>
  <c r="H43" i="13" s="1"/>
  <c r="E43" i="13"/>
  <c r="L43" i="13" s="1"/>
  <c r="D43" i="13"/>
  <c r="C43" i="13"/>
  <c r="G43" i="13" s="1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H37" i="13"/>
  <c r="G37" i="13"/>
  <c r="L36" i="13"/>
  <c r="K36" i="13"/>
  <c r="H36" i="13"/>
  <c r="G36" i="13"/>
  <c r="L35" i="13"/>
  <c r="K35" i="13"/>
  <c r="H35" i="13"/>
  <c r="G35" i="13"/>
  <c r="L34" i="13"/>
  <c r="K34" i="13"/>
  <c r="H34" i="13"/>
  <c r="G34" i="13"/>
  <c r="L33" i="13"/>
  <c r="K33" i="13"/>
  <c r="H33" i="13"/>
  <c r="G33" i="13"/>
  <c r="L32" i="13"/>
  <c r="K32" i="13"/>
  <c r="H32" i="13"/>
  <c r="G32" i="13"/>
  <c r="L31" i="13"/>
  <c r="K31" i="13"/>
  <c r="H31" i="13"/>
  <c r="G31" i="13"/>
  <c r="L30" i="13"/>
  <c r="K30" i="13"/>
  <c r="H30" i="13"/>
  <c r="G30" i="13"/>
  <c r="L29" i="13"/>
  <c r="K29" i="13"/>
  <c r="H29" i="13"/>
  <c r="G29" i="13"/>
  <c r="L28" i="13"/>
  <c r="K28" i="13"/>
  <c r="H28" i="13"/>
  <c r="G28" i="13"/>
  <c r="L27" i="13"/>
  <c r="K27" i="13"/>
  <c r="H27" i="13"/>
  <c r="G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H10" i="13"/>
  <c r="G10" i="13"/>
  <c r="C7" i="13"/>
  <c r="J43" i="12"/>
  <c r="I43" i="12"/>
  <c r="F43" i="12"/>
  <c r="H43" i="12" s="1"/>
  <c r="E43" i="12"/>
  <c r="G43" i="12" s="1"/>
  <c r="D43" i="12"/>
  <c r="C43" i="12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H37" i="12"/>
  <c r="G37" i="12"/>
  <c r="L36" i="12"/>
  <c r="K36" i="12"/>
  <c r="H36" i="12"/>
  <c r="G36" i="12"/>
  <c r="L35" i="12"/>
  <c r="K35" i="12"/>
  <c r="H35" i="12"/>
  <c r="G35" i="12"/>
  <c r="L34" i="12"/>
  <c r="K34" i="12"/>
  <c r="H34" i="12"/>
  <c r="G34" i="12"/>
  <c r="L33" i="12"/>
  <c r="K33" i="12"/>
  <c r="H33" i="12"/>
  <c r="G33" i="12"/>
  <c r="L32" i="12"/>
  <c r="K32" i="12"/>
  <c r="H32" i="12"/>
  <c r="G32" i="12"/>
  <c r="L31" i="12"/>
  <c r="K31" i="12"/>
  <c r="H31" i="12"/>
  <c r="G31" i="12"/>
  <c r="L30" i="12"/>
  <c r="K30" i="12"/>
  <c r="H30" i="12"/>
  <c r="G30" i="12"/>
  <c r="L29" i="12"/>
  <c r="K29" i="12"/>
  <c r="H29" i="12"/>
  <c r="G29" i="12"/>
  <c r="L28" i="12"/>
  <c r="K28" i="12"/>
  <c r="H28" i="12"/>
  <c r="G28" i="12"/>
  <c r="L27" i="12"/>
  <c r="K27" i="12"/>
  <c r="H27" i="12"/>
  <c r="G27" i="12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K43" i="12" s="1"/>
  <c r="H10" i="12"/>
  <c r="G10" i="12"/>
  <c r="C7" i="12"/>
  <c r="J43" i="29"/>
  <c r="I43" i="29"/>
  <c r="F43" i="29"/>
  <c r="E43" i="29"/>
  <c r="L43" i="29" s="1"/>
  <c r="D43" i="29"/>
  <c r="H43" i="29" s="1"/>
  <c r="C43" i="29"/>
  <c r="L42" i="29"/>
  <c r="K42" i="29"/>
  <c r="H42" i="29"/>
  <c r="G42" i="29"/>
  <c r="L41" i="29"/>
  <c r="K41" i="29"/>
  <c r="H41" i="29"/>
  <c r="G41" i="29"/>
  <c r="L40" i="29"/>
  <c r="K40" i="29"/>
  <c r="H40" i="29"/>
  <c r="G40" i="29"/>
  <c r="L39" i="29"/>
  <c r="K39" i="29"/>
  <c r="H39" i="29"/>
  <c r="G39" i="29"/>
  <c r="L38" i="29"/>
  <c r="K38" i="29"/>
  <c r="H38" i="29"/>
  <c r="G38" i="29"/>
  <c r="L37" i="29"/>
  <c r="K37" i="29"/>
  <c r="H37" i="29"/>
  <c r="G37" i="29"/>
  <c r="L36" i="29"/>
  <c r="K36" i="29"/>
  <c r="H36" i="29"/>
  <c r="G36" i="29"/>
  <c r="L35" i="29"/>
  <c r="K35" i="29"/>
  <c r="H35" i="29"/>
  <c r="G35" i="29"/>
  <c r="L34" i="29"/>
  <c r="K34" i="29"/>
  <c r="H34" i="29"/>
  <c r="G34" i="29"/>
  <c r="L33" i="29"/>
  <c r="K33" i="29"/>
  <c r="H33" i="29"/>
  <c r="G33" i="29"/>
  <c r="L32" i="29"/>
  <c r="K32" i="29"/>
  <c r="H32" i="29"/>
  <c r="G32" i="29"/>
  <c r="L31" i="29"/>
  <c r="K31" i="29"/>
  <c r="H31" i="29"/>
  <c r="G31" i="29"/>
  <c r="L30" i="29"/>
  <c r="K30" i="29"/>
  <c r="H30" i="29"/>
  <c r="G30" i="29"/>
  <c r="L29" i="29"/>
  <c r="K29" i="29"/>
  <c r="H29" i="29"/>
  <c r="G29" i="29"/>
  <c r="L28" i="29"/>
  <c r="K28" i="29"/>
  <c r="H28" i="29"/>
  <c r="G28" i="29"/>
  <c r="L27" i="29"/>
  <c r="K27" i="29"/>
  <c r="H27" i="29"/>
  <c r="G27" i="29"/>
  <c r="L26" i="29"/>
  <c r="K26" i="29"/>
  <c r="H26" i="29"/>
  <c r="G26" i="29"/>
  <c r="L25" i="29"/>
  <c r="K25" i="29"/>
  <c r="H25" i="29"/>
  <c r="G25" i="29"/>
  <c r="L24" i="29"/>
  <c r="K24" i="29"/>
  <c r="H24" i="29"/>
  <c r="G24" i="29"/>
  <c r="L23" i="29"/>
  <c r="K23" i="29"/>
  <c r="H23" i="29"/>
  <c r="G23" i="29"/>
  <c r="L22" i="29"/>
  <c r="K22" i="29"/>
  <c r="H22" i="29"/>
  <c r="G22" i="29"/>
  <c r="L21" i="29"/>
  <c r="K21" i="29"/>
  <c r="H21" i="29"/>
  <c r="G21" i="29"/>
  <c r="L20" i="29"/>
  <c r="K20" i="29"/>
  <c r="H20" i="29"/>
  <c r="G20" i="29"/>
  <c r="L19" i="29"/>
  <c r="K19" i="29"/>
  <c r="H19" i="29"/>
  <c r="G19" i="29"/>
  <c r="L18" i="29"/>
  <c r="K18" i="29"/>
  <c r="H18" i="29"/>
  <c r="G18" i="29"/>
  <c r="L17" i="29"/>
  <c r="K17" i="29"/>
  <c r="H17" i="29"/>
  <c r="G17" i="29"/>
  <c r="L16" i="29"/>
  <c r="K16" i="29"/>
  <c r="H16" i="29"/>
  <c r="G16" i="29"/>
  <c r="L15" i="29"/>
  <c r="K15" i="29"/>
  <c r="H15" i="29"/>
  <c r="G15" i="29"/>
  <c r="L14" i="29"/>
  <c r="K14" i="29"/>
  <c r="H14" i="29"/>
  <c r="G14" i="29"/>
  <c r="L13" i="29"/>
  <c r="K13" i="29"/>
  <c r="H13" i="29"/>
  <c r="G13" i="29"/>
  <c r="L12" i="29"/>
  <c r="K12" i="29"/>
  <c r="H12" i="29"/>
  <c r="G12" i="29"/>
  <c r="L11" i="29"/>
  <c r="K11" i="29"/>
  <c r="H11" i="29"/>
  <c r="G11" i="29"/>
  <c r="L10" i="29"/>
  <c r="K10" i="29"/>
  <c r="K43" i="29" s="1"/>
  <c r="H10" i="29"/>
  <c r="G10" i="29"/>
  <c r="C7" i="29"/>
  <c r="L43" i="21"/>
  <c r="K43" i="21"/>
  <c r="J43" i="21"/>
  <c r="I43" i="21"/>
  <c r="F43" i="21"/>
  <c r="E43" i="21"/>
  <c r="D43" i="21"/>
  <c r="H43" i="21" s="1"/>
  <c r="C43" i="21"/>
  <c r="G43" i="21" s="1"/>
  <c r="L42" i="21"/>
  <c r="K42" i="21"/>
  <c r="H42" i="21"/>
  <c r="G42" i="21"/>
  <c r="L41" i="21"/>
  <c r="K41" i="21"/>
  <c r="H41" i="21"/>
  <c r="G41" i="21"/>
  <c r="L40" i="21"/>
  <c r="K40" i="21"/>
  <c r="H40" i="21"/>
  <c r="G40" i="21"/>
  <c r="L39" i="21"/>
  <c r="K39" i="21"/>
  <c r="H39" i="21"/>
  <c r="G39" i="21"/>
  <c r="L38" i="21"/>
  <c r="K38" i="21"/>
  <c r="H38" i="21"/>
  <c r="G38" i="21"/>
  <c r="L37" i="21"/>
  <c r="K37" i="21"/>
  <c r="H37" i="21"/>
  <c r="G37" i="21"/>
  <c r="L36" i="21"/>
  <c r="K36" i="21"/>
  <c r="H36" i="21"/>
  <c r="G36" i="21"/>
  <c r="L35" i="21"/>
  <c r="K35" i="21"/>
  <c r="H35" i="21"/>
  <c r="G35" i="21"/>
  <c r="L34" i="21"/>
  <c r="K34" i="21"/>
  <c r="H34" i="21"/>
  <c r="G34" i="21"/>
  <c r="L33" i="21"/>
  <c r="K33" i="21"/>
  <c r="H33" i="21"/>
  <c r="G33" i="21"/>
  <c r="L32" i="21"/>
  <c r="K32" i="21"/>
  <c r="H32" i="21"/>
  <c r="G32" i="21"/>
  <c r="L31" i="21"/>
  <c r="K31" i="21"/>
  <c r="H31" i="21"/>
  <c r="G31" i="21"/>
  <c r="L30" i="21"/>
  <c r="K30" i="21"/>
  <c r="H30" i="21"/>
  <c r="G30" i="21"/>
  <c r="L29" i="21"/>
  <c r="K29" i="21"/>
  <c r="H29" i="21"/>
  <c r="G29" i="21"/>
  <c r="L28" i="21"/>
  <c r="K28" i="21"/>
  <c r="H28" i="21"/>
  <c r="G28" i="21"/>
  <c r="L27" i="21"/>
  <c r="K27" i="21"/>
  <c r="H27" i="21"/>
  <c r="G27" i="21"/>
  <c r="L26" i="21"/>
  <c r="K26" i="21"/>
  <c r="H26" i="21"/>
  <c r="G26" i="21"/>
  <c r="L25" i="21"/>
  <c r="K25" i="21"/>
  <c r="H25" i="21"/>
  <c r="G25" i="21"/>
  <c r="L24" i="21"/>
  <c r="K24" i="21"/>
  <c r="H24" i="21"/>
  <c r="G24" i="21"/>
  <c r="L23" i="21"/>
  <c r="K23" i="21"/>
  <c r="H23" i="21"/>
  <c r="G23" i="21"/>
  <c r="L22" i="21"/>
  <c r="K22" i="21"/>
  <c r="H22" i="21"/>
  <c r="G22" i="21"/>
  <c r="L21" i="21"/>
  <c r="K21" i="21"/>
  <c r="H21" i="21"/>
  <c r="G21" i="21"/>
  <c r="L20" i="21"/>
  <c r="K20" i="21"/>
  <c r="H20" i="21"/>
  <c r="G20" i="21"/>
  <c r="L19" i="21"/>
  <c r="K19" i="21"/>
  <c r="H19" i="21"/>
  <c r="G19" i="21"/>
  <c r="L18" i="21"/>
  <c r="K18" i="21"/>
  <c r="H18" i="21"/>
  <c r="G18" i="21"/>
  <c r="L17" i="21"/>
  <c r="K17" i="21"/>
  <c r="H17" i="21"/>
  <c r="G17" i="21"/>
  <c r="L16" i="21"/>
  <c r="K16" i="21"/>
  <c r="H16" i="21"/>
  <c r="G16" i="21"/>
  <c r="L15" i="21"/>
  <c r="K15" i="21"/>
  <c r="H15" i="21"/>
  <c r="G15" i="21"/>
  <c r="L14" i="21"/>
  <c r="K14" i="21"/>
  <c r="H14" i="21"/>
  <c r="G14" i="21"/>
  <c r="L13" i="21"/>
  <c r="K13" i="21"/>
  <c r="H13" i="21"/>
  <c r="G13" i="21"/>
  <c r="L12" i="21"/>
  <c r="K12" i="21"/>
  <c r="H12" i="21"/>
  <c r="G12" i="21"/>
  <c r="L11" i="21"/>
  <c r="K11" i="21"/>
  <c r="H11" i="21"/>
  <c r="G11" i="21"/>
  <c r="L10" i="21"/>
  <c r="K10" i="21"/>
  <c r="H10" i="21"/>
  <c r="G10" i="21"/>
  <c r="C7" i="21"/>
  <c r="K43" i="20"/>
  <c r="J43" i="20"/>
  <c r="I43" i="20"/>
  <c r="F43" i="20"/>
  <c r="H43" i="20" s="1"/>
  <c r="E43" i="20"/>
  <c r="L43" i="20" s="1"/>
  <c r="D43" i="20"/>
  <c r="C43" i="20"/>
  <c r="G43" i="20" s="1"/>
  <c r="L42" i="20"/>
  <c r="K42" i="20"/>
  <c r="H42" i="20"/>
  <c r="G42" i="20"/>
  <c r="L41" i="20"/>
  <c r="K41" i="20"/>
  <c r="H41" i="20"/>
  <c r="G41" i="20"/>
  <c r="L40" i="20"/>
  <c r="K40" i="20"/>
  <c r="H40" i="20"/>
  <c r="G40" i="20"/>
  <c r="L39" i="20"/>
  <c r="K39" i="20"/>
  <c r="H39" i="20"/>
  <c r="G39" i="20"/>
  <c r="L38" i="20"/>
  <c r="K38" i="20"/>
  <c r="H38" i="20"/>
  <c r="G38" i="20"/>
  <c r="L37" i="20"/>
  <c r="K37" i="20"/>
  <c r="H37" i="20"/>
  <c r="G37" i="20"/>
  <c r="L36" i="20"/>
  <c r="K36" i="20"/>
  <c r="H36" i="20"/>
  <c r="G36" i="20"/>
  <c r="L35" i="20"/>
  <c r="K35" i="20"/>
  <c r="H35" i="20"/>
  <c r="G35" i="20"/>
  <c r="L34" i="20"/>
  <c r="K34" i="20"/>
  <c r="H34" i="20"/>
  <c r="G34" i="20"/>
  <c r="L33" i="20"/>
  <c r="K33" i="20"/>
  <c r="H33" i="20"/>
  <c r="G33" i="20"/>
  <c r="L32" i="20"/>
  <c r="K32" i="20"/>
  <c r="H32" i="20"/>
  <c r="G32" i="20"/>
  <c r="L31" i="20"/>
  <c r="K31" i="20"/>
  <c r="H31" i="20"/>
  <c r="G31" i="20"/>
  <c r="L30" i="20"/>
  <c r="K30" i="20"/>
  <c r="H30" i="20"/>
  <c r="G30" i="20"/>
  <c r="L29" i="20"/>
  <c r="K29" i="20"/>
  <c r="H29" i="20"/>
  <c r="G29" i="20"/>
  <c r="L28" i="20"/>
  <c r="K28" i="20"/>
  <c r="H28" i="20"/>
  <c r="G28" i="20"/>
  <c r="L27" i="20"/>
  <c r="K27" i="20"/>
  <c r="H27" i="20"/>
  <c r="G27" i="20"/>
  <c r="L26" i="20"/>
  <c r="K26" i="20"/>
  <c r="H26" i="20"/>
  <c r="G26" i="20"/>
  <c r="L25" i="20"/>
  <c r="K25" i="20"/>
  <c r="H25" i="20"/>
  <c r="G25" i="20"/>
  <c r="L24" i="20"/>
  <c r="K24" i="20"/>
  <c r="H24" i="20"/>
  <c r="G24" i="20"/>
  <c r="L23" i="20"/>
  <c r="K23" i="20"/>
  <c r="H23" i="20"/>
  <c r="G23" i="20"/>
  <c r="L22" i="20"/>
  <c r="K22" i="20"/>
  <c r="H22" i="20"/>
  <c r="G22" i="20"/>
  <c r="L21" i="20"/>
  <c r="K21" i="20"/>
  <c r="H21" i="20"/>
  <c r="G21" i="20"/>
  <c r="L20" i="20"/>
  <c r="K20" i="20"/>
  <c r="H20" i="20"/>
  <c r="G20" i="20"/>
  <c r="L19" i="20"/>
  <c r="K19" i="20"/>
  <c r="H19" i="20"/>
  <c r="G19" i="20"/>
  <c r="L18" i="20"/>
  <c r="K18" i="20"/>
  <c r="H18" i="20"/>
  <c r="G18" i="20"/>
  <c r="L17" i="20"/>
  <c r="K17" i="20"/>
  <c r="H17" i="20"/>
  <c r="G17" i="20"/>
  <c r="L16" i="20"/>
  <c r="K16" i="20"/>
  <c r="H16" i="20"/>
  <c r="G16" i="20"/>
  <c r="L15" i="20"/>
  <c r="K15" i="20"/>
  <c r="H15" i="20"/>
  <c r="G15" i="20"/>
  <c r="L14" i="20"/>
  <c r="K14" i="20"/>
  <c r="H14" i="20"/>
  <c r="G14" i="20"/>
  <c r="L13" i="20"/>
  <c r="K13" i="20"/>
  <c r="H13" i="20"/>
  <c r="G13" i="20"/>
  <c r="L12" i="20"/>
  <c r="K12" i="20"/>
  <c r="H12" i="20"/>
  <c r="G12" i="20"/>
  <c r="L11" i="20"/>
  <c r="K11" i="20"/>
  <c r="H11" i="20"/>
  <c r="G11" i="20"/>
  <c r="L10" i="20"/>
  <c r="K10" i="20"/>
  <c r="H10" i="20"/>
  <c r="G10" i="20"/>
  <c r="C7" i="20"/>
  <c r="J43" i="28"/>
  <c r="I43" i="28"/>
  <c r="F43" i="28"/>
  <c r="H43" i="28" s="1"/>
  <c r="E43" i="28"/>
  <c r="G43" i="28" s="1"/>
  <c r="D43" i="28"/>
  <c r="C43" i="28"/>
  <c r="L42" i="28"/>
  <c r="K42" i="28"/>
  <c r="H42" i="28"/>
  <c r="G42" i="28"/>
  <c r="L41" i="28"/>
  <c r="K41" i="28"/>
  <c r="H41" i="28"/>
  <c r="G41" i="28"/>
  <c r="L40" i="28"/>
  <c r="K40" i="28"/>
  <c r="H40" i="28"/>
  <c r="G40" i="28"/>
  <c r="L39" i="28"/>
  <c r="K39" i="28"/>
  <c r="H39" i="28"/>
  <c r="G39" i="28"/>
  <c r="L38" i="28"/>
  <c r="K38" i="28"/>
  <c r="H38" i="28"/>
  <c r="G38" i="28"/>
  <c r="L37" i="28"/>
  <c r="K37" i="28"/>
  <c r="H37" i="28"/>
  <c r="G37" i="28"/>
  <c r="L36" i="28"/>
  <c r="K36" i="28"/>
  <c r="H36" i="28"/>
  <c r="G36" i="28"/>
  <c r="L35" i="28"/>
  <c r="K35" i="28"/>
  <c r="H35" i="28"/>
  <c r="G35" i="28"/>
  <c r="L34" i="28"/>
  <c r="K34" i="28"/>
  <c r="H34" i="28"/>
  <c r="G34" i="28"/>
  <c r="L33" i="28"/>
  <c r="K33" i="28"/>
  <c r="H33" i="28"/>
  <c r="G33" i="28"/>
  <c r="L32" i="28"/>
  <c r="K32" i="28"/>
  <c r="H32" i="28"/>
  <c r="G32" i="28"/>
  <c r="L31" i="28"/>
  <c r="K31" i="28"/>
  <c r="H31" i="28"/>
  <c r="G31" i="28"/>
  <c r="L30" i="28"/>
  <c r="K30" i="28"/>
  <c r="H30" i="28"/>
  <c r="G30" i="28"/>
  <c r="L29" i="28"/>
  <c r="K29" i="28"/>
  <c r="H29" i="28"/>
  <c r="G29" i="28"/>
  <c r="L28" i="28"/>
  <c r="K28" i="28"/>
  <c r="H28" i="28"/>
  <c r="G28" i="28"/>
  <c r="L27" i="28"/>
  <c r="K27" i="28"/>
  <c r="H27" i="28"/>
  <c r="G27" i="28"/>
  <c r="L26" i="28"/>
  <c r="K26" i="28"/>
  <c r="H26" i="28"/>
  <c r="G26" i="28"/>
  <c r="L25" i="28"/>
  <c r="K25" i="28"/>
  <c r="H25" i="28"/>
  <c r="G25" i="28"/>
  <c r="L24" i="28"/>
  <c r="K24" i="28"/>
  <c r="H24" i="28"/>
  <c r="G24" i="28"/>
  <c r="L23" i="28"/>
  <c r="K23" i="28"/>
  <c r="H23" i="28"/>
  <c r="G23" i="28"/>
  <c r="L22" i="28"/>
  <c r="K22" i="28"/>
  <c r="H22" i="28"/>
  <c r="G22" i="28"/>
  <c r="L21" i="28"/>
  <c r="K21" i="28"/>
  <c r="H21" i="28"/>
  <c r="G21" i="28"/>
  <c r="L20" i="28"/>
  <c r="K20" i="28"/>
  <c r="H20" i="28"/>
  <c r="G20" i="28"/>
  <c r="L19" i="28"/>
  <c r="K19" i="28"/>
  <c r="H19" i="28"/>
  <c r="G19" i="28"/>
  <c r="L18" i="28"/>
  <c r="K18" i="28"/>
  <c r="H18" i="28"/>
  <c r="G18" i="28"/>
  <c r="L17" i="28"/>
  <c r="K17" i="28"/>
  <c r="H17" i="28"/>
  <c r="G17" i="28"/>
  <c r="L16" i="28"/>
  <c r="K16" i="28"/>
  <c r="H16" i="28"/>
  <c r="G16" i="28"/>
  <c r="L15" i="28"/>
  <c r="K15" i="28"/>
  <c r="H15" i="28"/>
  <c r="G15" i="28"/>
  <c r="L14" i="28"/>
  <c r="K14" i="28"/>
  <c r="H14" i="28"/>
  <c r="G14" i="28"/>
  <c r="L13" i="28"/>
  <c r="K13" i="28"/>
  <c r="H13" i="28"/>
  <c r="G13" i="28"/>
  <c r="L12" i="28"/>
  <c r="K12" i="28"/>
  <c r="H12" i="28"/>
  <c r="G12" i="28"/>
  <c r="L11" i="28"/>
  <c r="K11" i="28"/>
  <c r="H11" i="28"/>
  <c r="G11" i="28"/>
  <c r="L10" i="28"/>
  <c r="K10" i="28"/>
  <c r="K43" i="28" s="1"/>
  <c r="H10" i="28"/>
  <c r="G10" i="28"/>
  <c r="C7" i="28"/>
  <c r="J43" i="27"/>
  <c r="I43" i="27"/>
  <c r="F43" i="27"/>
  <c r="E43" i="27"/>
  <c r="L43" i="27" s="1"/>
  <c r="D43" i="27"/>
  <c r="H43" i="27" s="1"/>
  <c r="C43" i="27"/>
  <c r="L42" i="27"/>
  <c r="K42" i="27"/>
  <c r="H42" i="27"/>
  <c r="G42" i="27"/>
  <c r="L41" i="27"/>
  <c r="K41" i="27"/>
  <c r="H41" i="27"/>
  <c r="G41" i="27"/>
  <c r="L40" i="27"/>
  <c r="K40" i="27"/>
  <c r="H40" i="27"/>
  <c r="G40" i="27"/>
  <c r="L39" i="27"/>
  <c r="K39" i="27"/>
  <c r="H39" i="27"/>
  <c r="G39" i="27"/>
  <c r="L38" i="27"/>
  <c r="K38" i="27"/>
  <c r="H38" i="27"/>
  <c r="G38" i="27"/>
  <c r="L37" i="27"/>
  <c r="K37" i="27"/>
  <c r="H37" i="27"/>
  <c r="G37" i="27"/>
  <c r="L36" i="27"/>
  <c r="K36" i="27"/>
  <c r="H36" i="27"/>
  <c r="G36" i="27"/>
  <c r="L35" i="27"/>
  <c r="K35" i="27"/>
  <c r="H35" i="27"/>
  <c r="G35" i="27"/>
  <c r="L34" i="27"/>
  <c r="K34" i="27"/>
  <c r="H34" i="27"/>
  <c r="G34" i="27"/>
  <c r="L33" i="27"/>
  <c r="K33" i="27"/>
  <c r="H33" i="27"/>
  <c r="G33" i="27"/>
  <c r="L32" i="27"/>
  <c r="K32" i="27"/>
  <c r="H32" i="27"/>
  <c r="G32" i="27"/>
  <c r="L31" i="27"/>
  <c r="K31" i="27"/>
  <c r="H31" i="27"/>
  <c r="G31" i="27"/>
  <c r="L30" i="27"/>
  <c r="K30" i="27"/>
  <c r="H30" i="27"/>
  <c r="G30" i="27"/>
  <c r="L29" i="27"/>
  <c r="K29" i="27"/>
  <c r="H29" i="27"/>
  <c r="G29" i="27"/>
  <c r="L28" i="27"/>
  <c r="K28" i="27"/>
  <c r="H28" i="27"/>
  <c r="G28" i="27"/>
  <c r="L27" i="27"/>
  <c r="K27" i="27"/>
  <c r="H27" i="27"/>
  <c r="G27" i="27"/>
  <c r="L26" i="27"/>
  <c r="K26" i="27"/>
  <c r="H26" i="27"/>
  <c r="G26" i="27"/>
  <c r="L25" i="27"/>
  <c r="K25" i="27"/>
  <c r="H25" i="27"/>
  <c r="G25" i="27"/>
  <c r="L24" i="27"/>
  <c r="K24" i="27"/>
  <c r="H24" i="27"/>
  <c r="G24" i="27"/>
  <c r="L23" i="27"/>
  <c r="K23" i="27"/>
  <c r="H23" i="27"/>
  <c r="G23" i="27"/>
  <c r="L22" i="27"/>
  <c r="K22" i="27"/>
  <c r="H22" i="27"/>
  <c r="G22" i="27"/>
  <c r="L21" i="27"/>
  <c r="K21" i="27"/>
  <c r="H21" i="27"/>
  <c r="G21" i="27"/>
  <c r="L20" i="27"/>
  <c r="K20" i="27"/>
  <c r="H20" i="27"/>
  <c r="G20" i="27"/>
  <c r="L19" i="27"/>
  <c r="K19" i="27"/>
  <c r="H19" i="27"/>
  <c r="G19" i="27"/>
  <c r="L18" i="27"/>
  <c r="K18" i="27"/>
  <c r="H18" i="27"/>
  <c r="G18" i="27"/>
  <c r="L17" i="27"/>
  <c r="K17" i="27"/>
  <c r="H17" i="27"/>
  <c r="G17" i="27"/>
  <c r="L16" i="27"/>
  <c r="K16" i="27"/>
  <c r="H16" i="27"/>
  <c r="G16" i="27"/>
  <c r="L15" i="27"/>
  <c r="K15" i="27"/>
  <c r="H15" i="27"/>
  <c r="G15" i="27"/>
  <c r="L14" i="27"/>
  <c r="K14" i="27"/>
  <c r="H14" i="27"/>
  <c r="G14" i="27"/>
  <c r="L13" i="27"/>
  <c r="K13" i="27"/>
  <c r="H13" i="27"/>
  <c r="G13" i="27"/>
  <c r="L12" i="27"/>
  <c r="K12" i="27"/>
  <c r="H12" i="27"/>
  <c r="G12" i="27"/>
  <c r="L11" i="27"/>
  <c r="K11" i="27"/>
  <c r="H11" i="27"/>
  <c r="G11" i="27"/>
  <c r="L10" i="27"/>
  <c r="K10" i="27"/>
  <c r="K43" i="27" s="1"/>
  <c r="H10" i="27"/>
  <c r="G10" i="27"/>
  <c r="C7" i="27"/>
  <c r="L43" i="31"/>
  <c r="K43" i="31"/>
  <c r="J43" i="31"/>
  <c r="I43" i="31"/>
  <c r="F43" i="31"/>
  <c r="E43" i="31"/>
  <c r="D43" i="31"/>
  <c r="H43" i="31" s="1"/>
  <c r="C43" i="31"/>
  <c r="G43" i="31" s="1"/>
  <c r="L42" i="31"/>
  <c r="K42" i="31"/>
  <c r="H42" i="31"/>
  <c r="G42" i="31"/>
  <c r="L41" i="31"/>
  <c r="K41" i="31"/>
  <c r="H41" i="31"/>
  <c r="G41" i="31"/>
  <c r="L40" i="31"/>
  <c r="K40" i="31"/>
  <c r="H40" i="31"/>
  <c r="G40" i="31"/>
  <c r="L39" i="31"/>
  <c r="K39" i="31"/>
  <c r="H39" i="31"/>
  <c r="G39" i="31"/>
  <c r="L38" i="31"/>
  <c r="K38" i="31"/>
  <c r="H38" i="31"/>
  <c r="G38" i="31"/>
  <c r="L37" i="31"/>
  <c r="K37" i="31"/>
  <c r="H37" i="31"/>
  <c r="G37" i="31"/>
  <c r="L36" i="31"/>
  <c r="K36" i="31"/>
  <c r="H36" i="31"/>
  <c r="G36" i="31"/>
  <c r="L35" i="31"/>
  <c r="K35" i="31"/>
  <c r="H35" i="31"/>
  <c r="G35" i="31"/>
  <c r="L34" i="31"/>
  <c r="K34" i="31"/>
  <c r="H34" i="31"/>
  <c r="G34" i="31"/>
  <c r="L33" i="31"/>
  <c r="K33" i="31"/>
  <c r="L32" i="31"/>
  <c r="K32" i="31"/>
  <c r="H32" i="31"/>
  <c r="G32" i="31"/>
  <c r="L31" i="31"/>
  <c r="K31" i="31"/>
  <c r="L30" i="31"/>
  <c r="K30" i="31"/>
  <c r="H30" i="31"/>
  <c r="G30" i="31"/>
  <c r="L29" i="31"/>
  <c r="K29" i="31"/>
  <c r="H29" i="31"/>
  <c r="G29" i="31"/>
  <c r="L28" i="31"/>
  <c r="K28" i="31"/>
  <c r="H28" i="31"/>
  <c r="G28" i="31"/>
  <c r="L27" i="31"/>
  <c r="K27" i="31"/>
  <c r="H27" i="31"/>
  <c r="G27" i="31"/>
  <c r="L26" i="31"/>
  <c r="K26" i="31"/>
  <c r="L25" i="31"/>
  <c r="K25" i="31"/>
  <c r="H25" i="31"/>
  <c r="G25" i="31"/>
  <c r="L24" i="31"/>
  <c r="K24" i="31"/>
  <c r="H24" i="31"/>
  <c r="G24" i="31"/>
  <c r="L23" i="31"/>
  <c r="K23" i="31"/>
  <c r="L22" i="31"/>
  <c r="K22" i="31"/>
  <c r="H22" i="31"/>
  <c r="G22" i="31"/>
  <c r="L21" i="31"/>
  <c r="K21" i="31"/>
  <c r="H21" i="31"/>
  <c r="G21" i="31"/>
  <c r="L20" i="31"/>
  <c r="K20" i="31"/>
  <c r="H20" i="31"/>
  <c r="G20" i="31"/>
  <c r="L19" i="31"/>
  <c r="K19" i="31"/>
  <c r="L18" i="31"/>
  <c r="K18" i="31"/>
  <c r="H18" i="31"/>
  <c r="G18" i="31"/>
  <c r="L17" i="31"/>
  <c r="K17" i="31"/>
  <c r="H17" i="31"/>
  <c r="G17" i="31"/>
  <c r="L16" i="31"/>
  <c r="K16" i="31"/>
  <c r="H16" i="31"/>
  <c r="G16" i="31"/>
  <c r="L15" i="31"/>
  <c r="K15" i="31"/>
  <c r="L14" i="31"/>
  <c r="K14" i="31"/>
  <c r="H14" i="31"/>
  <c r="G14" i="31"/>
  <c r="L13" i="31"/>
  <c r="K13" i="31"/>
  <c r="H13" i="31"/>
  <c r="G13" i="31"/>
  <c r="L12" i="31"/>
  <c r="K12" i="31"/>
  <c r="H12" i="31"/>
  <c r="G12" i="31"/>
  <c r="L11" i="31"/>
  <c r="K11" i="31"/>
  <c r="H11" i="31"/>
  <c r="G11" i="31"/>
  <c r="L10" i="31"/>
  <c r="K10" i="31"/>
  <c r="H10" i="31"/>
  <c r="G10" i="31"/>
  <c r="C7" i="31"/>
  <c r="K43" i="11"/>
  <c r="J43" i="11"/>
  <c r="I43" i="11"/>
  <c r="F43" i="11"/>
  <c r="H43" i="11" s="1"/>
  <c r="E43" i="11"/>
  <c r="L43" i="11" s="1"/>
  <c r="D43" i="11"/>
  <c r="C43" i="11"/>
  <c r="G43" i="11" s="1"/>
  <c r="L42" i="11"/>
  <c r="K42" i="11"/>
  <c r="H42" i="11"/>
  <c r="G42" i="11"/>
  <c r="L41" i="11"/>
  <c r="K41" i="11"/>
  <c r="H41" i="11"/>
  <c r="G41" i="11"/>
  <c r="L40" i="11"/>
  <c r="K40" i="11"/>
  <c r="H40" i="11"/>
  <c r="G40" i="11"/>
  <c r="L39" i="11"/>
  <c r="K39" i="11"/>
  <c r="H39" i="11"/>
  <c r="G39" i="11"/>
  <c r="L38" i="11"/>
  <c r="K38" i="11"/>
  <c r="H38" i="11"/>
  <c r="G38" i="11"/>
  <c r="L37" i="11"/>
  <c r="K37" i="11"/>
  <c r="H37" i="11"/>
  <c r="G37" i="11"/>
  <c r="L36" i="11"/>
  <c r="K36" i="11"/>
  <c r="H36" i="11"/>
  <c r="G36" i="11"/>
  <c r="L35" i="11"/>
  <c r="K35" i="11"/>
  <c r="H35" i="11"/>
  <c r="G35" i="11"/>
  <c r="L34" i="11"/>
  <c r="K34" i="11"/>
  <c r="H34" i="11"/>
  <c r="G34" i="11"/>
  <c r="L33" i="11"/>
  <c r="K33" i="11"/>
  <c r="H33" i="11"/>
  <c r="G33" i="11"/>
  <c r="L32" i="11"/>
  <c r="K32" i="11"/>
  <c r="H32" i="11"/>
  <c r="G32" i="11"/>
  <c r="L31" i="11"/>
  <c r="K31" i="11"/>
  <c r="H31" i="11"/>
  <c r="G31" i="11"/>
  <c r="L30" i="11"/>
  <c r="K30" i="11"/>
  <c r="H30" i="11"/>
  <c r="G30" i="11"/>
  <c r="L29" i="11"/>
  <c r="K29" i="11"/>
  <c r="H29" i="11"/>
  <c r="G29" i="11"/>
  <c r="L28" i="11"/>
  <c r="K28" i="11"/>
  <c r="H28" i="11"/>
  <c r="G28" i="11"/>
  <c r="L27" i="11"/>
  <c r="K27" i="11"/>
  <c r="H27" i="11"/>
  <c r="G27" i="11"/>
  <c r="L26" i="11"/>
  <c r="K26" i="11"/>
  <c r="H26" i="11"/>
  <c r="G26" i="11"/>
  <c r="L25" i="11"/>
  <c r="K25" i="11"/>
  <c r="H25" i="11"/>
  <c r="G25" i="11"/>
  <c r="L24" i="11"/>
  <c r="K24" i="11"/>
  <c r="H24" i="11"/>
  <c r="G24" i="11"/>
  <c r="L23" i="11"/>
  <c r="K23" i="11"/>
  <c r="H23" i="11"/>
  <c r="G23" i="11"/>
  <c r="L22" i="11"/>
  <c r="K22" i="11"/>
  <c r="H22" i="11"/>
  <c r="G22" i="11"/>
  <c r="L21" i="11"/>
  <c r="K21" i="11"/>
  <c r="H21" i="11"/>
  <c r="G21" i="11"/>
  <c r="L20" i="11"/>
  <c r="K20" i="11"/>
  <c r="H20" i="11"/>
  <c r="G20" i="11"/>
  <c r="L19" i="11"/>
  <c r="K19" i="11"/>
  <c r="H19" i="11"/>
  <c r="G19" i="11"/>
  <c r="L18" i="11"/>
  <c r="K18" i="11"/>
  <c r="H18" i="11"/>
  <c r="G18" i="11"/>
  <c r="L17" i="11"/>
  <c r="K17" i="11"/>
  <c r="H17" i="11"/>
  <c r="G17" i="11"/>
  <c r="L16" i="11"/>
  <c r="K16" i="11"/>
  <c r="H16" i="11"/>
  <c r="G16" i="11"/>
  <c r="L15" i="11"/>
  <c r="K15" i="11"/>
  <c r="H15" i="11"/>
  <c r="G15" i="11"/>
  <c r="L14" i="11"/>
  <c r="K14" i="11"/>
  <c r="H14" i="11"/>
  <c r="G14" i="11"/>
  <c r="L13" i="11"/>
  <c r="K13" i="11"/>
  <c r="H13" i="11"/>
  <c r="G13" i="11"/>
  <c r="L12" i="11"/>
  <c r="K12" i="11"/>
  <c r="H12" i="11"/>
  <c r="G12" i="11"/>
  <c r="L11" i="11"/>
  <c r="K11" i="11"/>
  <c r="H11" i="11"/>
  <c r="G11" i="11"/>
  <c r="L10" i="11"/>
  <c r="K10" i="11"/>
  <c r="H10" i="11"/>
  <c r="G10" i="11"/>
  <c r="C7" i="11"/>
  <c r="J43" i="10"/>
  <c r="I43" i="10"/>
  <c r="F43" i="10"/>
  <c r="H43" i="10" s="1"/>
  <c r="E43" i="10"/>
  <c r="G43" i="10" s="1"/>
  <c r="D43" i="10"/>
  <c r="C43" i="10"/>
  <c r="L42" i="10"/>
  <c r="K42" i="10"/>
  <c r="H42" i="10"/>
  <c r="G42" i="10"/>
  <c r="L41" i="10"/>
  <c r="K41" i="10"/>
  <c r="H41" i="10"/>
  <c r="G41" i="10"/>
  <c r="L40" i="10"/>
  <c r="K40" i="10"/>
  <c r="H40" i="10"/>
  <c r="G40" i="10"/>
  <c r="L39" i="10"/>
  <c r="K39" i="10"/>
  <c r="H39" i="10"/>
  <c r="G39" i="10"/>
  <c r="L38" i="10"/>
  <c r="K38" i="10"/>
  <c r="H38" i="10"/>
  <c r="G38" i="10"/>
  <c r="L37" i="10"/>
  <c r="K37" i="10"/>
  <c r="H37" i="10"/>
  <c r="G37" i="10"/>
  <c r="L36" i="10"/>
  <c r="K36" i="10"/>
  <c r="H36" i="10"/>
  <c r="G36" i="10"/>
  <c r="L35" i="10"/>
  <c r="K35" i="10"/>
  <c r="H35" i="10"/>
  <c r="G35" i="10"/>
  <c r="L34" i="10"/>
  <c r="K34" i="10"/>
  <c r="H34" i="10"/>
  <c r="G34" i="10"/>
  <c r="L33" i="10"/>
  <c r="K33" i="10"/>
  <c r="H33" i="10"/>
  <c r="G33" i="10"/>
  <c r="L32" i="10"/>
  <c r="K32" i="10"/>
  <c r="H32" i="10"/>
  <c r="G32" i="10"/>
  <c r="L31" i="10"/>
  <c r="K31" i="10"/>
  <c r="H31" i="10"/>
  <c r="G31" i="10"/>
  <c r="L30" i="10"/>
  <c r="K30" i="10"/>
  <c r="H30" i="10"/>
  <c r="G30" i="10"/>
  <c r="L29" i="10"/>
  <c r="K29" i="10"/>
  <c r="H29" i="10"/>
  <c r="G29" i="10"/>
  <c r="L28" i="10"/>
  <c r="K28" i="10"/>
  <c r="H28" i="10"/>
  <c r="G28" i="10"/>
  <c r="L27" i="10"/>
  <c r="K27" i="10"/>
  <c r="H27" i="10"/>
  <c r="G27" i="10"/>
  <c r="L26" i="10"/>
  <c r="K26" i="10"/>
  <c r="H26" i="10"/>
  <c r="G26" i="10"/>
  <c r="L25" i="10"/>
  <c r="K25" i="10"/>
  <c r="H25" i="10"/>
  <c r="G25" i="10"/>
  <c r="L24" i="10"/>
  <c r="K24" i="10"/>
  <c r="H24" i="10"/>
  <c r="G24" i="10"/>
  <c r="L23" i="10"/>
  <c r="K23" i="10"/>
  <c r="H23" i="10"/>
  <c r="G23" i="10"/>
  <c r="L22" i="10"/>
  <c r="K22" i="10"/>
  <c r="H22" i="10"/>
  <c r="G22" i="10"/>
  <c r="L21" i="10"/>
  <c r="K21" i="10"/>
  <c r="H21" i="10"/>
  <c r="G21" i="10"/>
  <c r="L20" i="10"/>
  <c r="K20" i="10"/>
  <c r="H20" i="10"/>
  <c r="G20" i="10"/>
  <c r="L19" i="10"/>
  <c r="K19" i="10"/>
  <c r="H19" i="10"/>
  <c r="G19" i="10"/>
  <c r="L18" i="10"/>
  <c r="K18" i="10"/>
  <c r="H18" i="10"/>
  <c r="G18" i="10"/>
  <c r="L17" i="10"/>
  <c r="K17" i="10"/>
  <c r="H17" i="10"/>
  <c r="G17" i="10"/>
  <c r="L16" i="10"/>
  <c r="K16" i="10"/>
  <c r="H16" i="10"/>
  <c r="G16" i="10"/>
  <c r="L15" i="10"/>
  <c r="K15" i="10"/>
  <c r="H15" i="10"/>
  <c r="G15" i="10"/>
  <c r="L14" i="10"/>
  <c r="K14" i="10"/>
  <c r="H14" i="10"/>
  <c r="G14" i="10"/>
  <c r="L13" i="10"/>
  <c r="K13" i="10"/>
  <c r="H13" i="10"/>
  <c r="G13" i="10"/>
  <c r="L12" i="10"/>
  <c r="K12" i="10"/>
  <c r="H12" i="10"/>
  <c r="G12" i="10"/>
  <c r="L11" i="10"/>
  <c r="K11" i="10"/>
  <c r="H11" i="10"/>
  <c r="G11" i="10"/>
  <c r="L10" i="10"/>
  <c r="K10" i="10"/>
  <c r="K43" i="10" s="1"/>
  <c r="H10" i="10"/>
  <c r="G10" i="10"/>
  <c r="C7" i="10"/>
  <c r="A3" i="10"/>
  <c r="J43" i="9"/>
  <c r="I43" i="9"/>
  <c r="F43" i="9"/>
  <c r="H43" i="9" s="1"/>
  <c r="E43" i="9"/>
  <c r="G43" i="9" s="1"/>
  <c r="D43" i="9"/>
  <c r="C43" i="9"/>
  <c r="L42" i="9"/>
  <c r="K42" i="9"/>
  <c r="H42" i="9"/>
  <c r="G42" i="9"/>
  <c r="L41" i="9"/>
  <c r="K41" i="9"/>
  <c r="H41" i="9"/>
  <c r="G41" i="9"/>
  <c r="L40" i="9"/>
  <c r="K40" i="9"/>
  <c r="H40" i="9"/>
  <c r="G40" i="9"/>
  <c r="L39" i="9"/>
  <c r="K39" i="9"/>
  <c r="H39" i="9"/>
  <c r="G39" i="9"/>
  <c r="L38" i="9"/>
  <c r="K38" i="9"/>
  <c r="H38" i="9"/>
  <c r="G38" i="9"/>
  <c r="L37" i="9"/>
  <c r="K37" i="9"/>
  <c r="H37" i="9"/>
  <c r="G37" i="9"/>
  <c r="L36" i="9"/>
  <c r="K36" i="9"/>
  <c r="H36" i="9"/>
  <c r="G36" i="9"/>
  <c r="L35" i="9"/>
  <c r="K35" i="9"/>
  <c r="H35" i="9"/>
  <c r="G35" i="9"/>
  <c r="L34" i="9"/>
  <c r="K34" i="9"/>
  <c r="H34" i="9"/>
  <c r="G34" i="9"/>
  <c r="L33" i="9"/>
  <c r="K33" i="9"/>
  <c r="H33" i="9"/>
  <c r="G33" i="9"/>
  <c r="L32" i="9"/>
  <c r="K32" i="9"/>
  <c r="H32" i="9"/>
  <c r="G32" i="9"/>
  <c r="L31" i="9"/>
  <c r="K31" i="9"/>
  <c r="H31" i="9"/>
  <c r="G31" i="9"/>
  <c r="L30" i="9"/>
  <c r="K30" i="9"/>
  <c r="H30" i="9"/>
  <c r="G30" i="9"/>
  <c r="L29" i="9"/>
  <c r="K29" i="9"/>
  <c r="H29" i="9"/>
  <c r="G29" i="9"/>
  <c r="L28" i="9"/>
  <c r="K28" i="9"/>
  <c r="H28" i="9"/>
  <c r="G28" i="9"/>
  <c r="L27" i="9"/>
  <c r="K27" i="9"/>
  <c r="H27" i="9"/>
  <c r="G27" i="9"/>
  <c r="L26" i="9"/>
  <c r="K26" i="9"/>
  <c r="H26" i="9"/>
  <c r="G26" i="9"/>
  <c r="L25" i="9"/>
  <c r="K25" i="9"/>
  <c r="H25" i="9"/>
  <c r="G25" i="9"/>
  <c r="L24" i="9"/>
  <c r="K24" i="9"/>
  <c r="H24" i="9"/>
  <c r="G24" i="9"/>
  <c r="L23" i="9"/>
  <c r="K23" i="9"/>
  <c r="H23" i="9"/>
  <c r="G23" i="9"/>
  <c r="L22" i="9"/>
  <c r="K22" i="9"/>
  <c r="H22" i="9"/>
  <c r="G22" i="9"/>
  <c r="L21" i="9"/>
  <c r="K21" i="9"/>
  <c r="H21" i="9"/>
  <c r="G21" i="9"/>
  <c r="L20" i="9"/>
  <c r="K20" i="9"/>
  <c r="H20" i="9"/>
  <c r="G20" i="9"/>
  <c r="L19" i="9"/>
  <c r="K19" i="9"/>
  <c r="H19" i="9"/>
  <c r="G19" i="9"/>
  <c r="L18" i="9"/>
  <c r="K18" i="9"/>
  <c r="H18" i="9"/>
  <c r="G18" i="9"/>
  <c r="L17" i="9"/>
  <c r="K17" i="9"/>
  <c r="H17" i="9"/>
  <c r="G17" i="9"/>
  <c r="L16" i="9"/>
  <c r="K16" i="9"/>
  <c r="H16" i="9"/>
  <c r="G16" i="9"/>
  <c r="L15" i="9"/>
  <c r="K15" i="9"/>
  <c r="H15" i="9"/>
  <c r="G15" i="9"/>
  <c r="L14" i="9"/>
  <c r="K14" i="9"/>
  <c r="H14" i="9"/>
  <c r="G14" i="9"/>
  <c r="L13" i="9"/>
  <c r="K13" i="9"/>
  <c r="H13" i="9"/>
  <c r="G13" i="9"/>
  <c r="L12" i="9"/>
  <c r="K12" i="9"/>
  <c r="H12" i="9"/>
  <c r="G12" i="9"/>
  <c r="L11" i="9"/>
  <c r="K11" i="9"/>
  <c r="H11" i="9"/>
  <c r="G11" i="9"/>
  <c r="L10" i="9"/>
  <c r="K10" i="9"/>
  <c r="K43" i="9" s="1"/>
  <c r="H10" i="9"/>
  <c r="G10" i="9"/>
  <c r="L43" i="9" l="1"/>
  <c r="L43" i="10"/>
  <c r="G43" i="27"/>
  <c r="L43" i="28"/>
  <c r="G43" i="29"/>
  <c r="L43" i="12"/>
  <c r="G43" i="15"/>
  <c r="L43" i="16"/>
  <c r="G43" i="19"/>
  <c r="L43" i="22"/>
  <c r="G43" i="25"/>
  <c r="L43" i="26"/>
</calcChain>
</file>

<file path=xl/sharedStrings.xml><?xml version="1.0" encoding="utf-8"?>
<sst xmlns="http://schemas.openxmlformats.org/spreadsheetml/2006/main" count="1301" uniqueCount="97">
  <si>
    <t>Annexure - 5</t>
  </si>
  <si>
    <t>DISTRICTWISE STATEMENT SHOWING TARGET, DISBURSEMENT &amp; OUTSTANDING UNDER</t>
  </si>
  <si>
    <t xml:space="preserve">ANNUAL CREDIT PLAN (ACP)FOR THE QUARTER ENDED   SEPT. 2020 -  PRIORITY SECTOR   </t>
  </si>
  <si>
    <t xml:space="preserve">TOTAL PRIORITY SECTOR     </t>
  </si>
  <si>
    <t>Amt. in lakhs</t>
  </si>
  <si>
    <t>For Verification</t>
  </si>
  <si>
    <t>No.</t>
  </si>
  <si>
    <t>District</t>
  </si>
  <si>
    <t>Target 2020 - 21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</si>
  <si>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</si>
  <si>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</si>
  <si>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</si>
  <si>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</si>
  <si>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</si>
  <si>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</si>
  <si>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</si>
  <si>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</si>
  <si>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</si>
  <si>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</si>
  <si>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</si>
  <si>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</si>
  <si>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</si>
  <si>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</si>
  <si>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</si>
  <si>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</si>
  <si>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</si>
  <si>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</si>
  <si>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</si>
  <si>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</si>
  <si>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</si>
  <si>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</si>
  <si>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</si>
  <si>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</si>
  <si>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</si>
  <si>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</si>
  <si>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</si>
  <si>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</si>
  <si>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</si>
  <si>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</si>
  <si>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</si>
  <si>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</si>
  <si>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</si>
  <si>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</si>
  <si>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</si>
  <si>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</si>
  <si>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</si>
  <si>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</si>
  <si>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</si>
  <si>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SUB TOTAL</t>
  </si>
  <si>
    <t>SOURCES: Banks</t>
  </si>
  <si>
    <t>Annexure - 5A</t>
  </si>
  <si>
    <t xml:space="preserve">ANNUAL CREDIT PLAN (ACP)FOR THE QUARTER ENDED    SEPT. 2020 -  PRIORITY SECTOR   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</si>
  <si>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</si>
  <si>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</si>
  <si>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</si>
  <si>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ANNUAL CREDIT PLAN (ACP) FOR THE QUARTER ENDED    SEPT. 2020 -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</si>
  <si>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</si>
  <si>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</si>
  <si>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</si>
  <si>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</si>
  <si>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</si>
  <si>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</si>
  <si>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</si>
  <si>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</si>
  <si>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</si>
  <si>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</si>
  <si>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</si>
  <si>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</si>
  <si>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</si>
  <si>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</si>
  <si>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</si>
  <si>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DISTRICTWISE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</si>
  <si>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</si>
  <si>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</si>
  <si>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</si>
  <si>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DISTRICTWISE STATEMENT SHOWING TARGET, DISBURSEMENT &amp; OUTSTANDING UNDER                    </t>
  </si>
  <si>
    <t xml:space="preserve">Ancillary Activities            </t>
  </si>
  <si>
    <t xml:space="preserve">                   DISTRICTWISE STATEMENT SHOWING TARGET, DISBURSEMENT &amp; OUTSTANDING UNDER                    </t>
  </si>
  <si>
    <t xml:space="preserve">Micro Enterprises            </t>
  </si>
  <si>
    <t xml:space="preserve">                     DISTRICTWISE STATEMENT SHOWING TARGET, DISBURSEMENT &amp; OUTSTANDING UNDER        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</si>
  <si>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</si>
  <si>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</si>
  <si>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</si>
  <si>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</si>
  <si>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              DISTRICTWISE STATEMENT SHOWING TARGET, DISBURSEMENT &amp; OUTSTANDING UNDER                    </t>
  </si>
  <si>
    <t xml:space="preserve">ANNUAL CREDIT PLAN (ACP) FOR THE QUARTER ENDED   SEPT. 2020 -  PRIORITY SECTOR   </t>
  </si>
  <si>
    <t xml:space="preserve">Export Credit   </t>
  </si>
  <si>
    <t xml:space="preserve">            DISTRICTWISE STATEMENT SHOWING TARGET, DISBURSEMENT &amp; OUTSTANDING UNDER                    </t>
  </si>
  <si>
    <t xml:space="preserve">Social Infrastructure     </t>
  </si>
  <si>
    <t xml:space="preserve">Renewable Energy      </t>
  </si>
  <si>
    <t xml:space="preserve">               DISTRICTWISE STATEMENT SHOWING TARGET, DISBURSEMENT &amp; OUTSTANDING UNDER                    </t>
  </si>
  <si>
    <t xml:space="preserve">Other Priority     </t>
  </si>
  <si>
    <t xml:space="preserve"> DISTRICTWISE STATEMENT SHOWING TARGET, DISBURSEMENT &amp; OUTSTANDING UNDER                    </t>
  </si>
  <si>
    <t>Loans to weaker sections under Priority Sector</t>
  </si>
  <si>
    <t xml:space="preserve">       DISTRICTWISE STATEMENT SHOWING TARGET, DISBURSEMENT &amp; OUTSTANDING UNDER                    </t>
  </si>
  <si>
    <t>Agri. Term Loan (Farm TL + Agri. Infra + Ancillary)</t>
  </si>
  <si>
    <t xml:space="preserve">      ANNEXURE-5C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</si>
</sst>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1" fontId="14" fillId="0" borderId="6" xfId="0" applyNumberFormat="1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="90" zoomScaleSheetLayoutView="90" workbookViewId="0">
      <selection activeCell="L2" sqref="L2"/>
    </sheetView>
  </sheetViews>
  <sheetFormatPr defaultRowHeight="15" x14ac:dyDescent="0.25"/>
  <cols>
    <col min="1" max="1" width="6.42578125" customWidth="1"/>
    <col min="2" max="2" width="32.42578125" customWidth="1"/>
    <col min="3" max="3" width="11.7109375" customWidth="1"/>
    <col min="4" max="4" width="13.85546875" customWidth="1"/>
    <col min="5" max="5" width="12.28515625" customWidth="1"/>
    <col min="6" max="6" width="12" customWidth="1"/>
    <col min="7" max="7" width="9.5703125" customWidth="1"/>
    <col min="8" max="8" width="10" customWidth="1"/>
    <col min="9" max="9" width="12" customWidth="1"/>
    <col min="10" max="10" width="12.7109375" customWidth="1"/>
  </cols>
  <sheetData>
    <row r="1" spans="1:12" ht="27" customHeight="1" x14ac:dyDescent="0.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4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4"/>
      <c r="K5" s="4"/>
    </row>
    <row r="6" spans="1:12" ht="19.5" x14ac:dyDescent="0.4">
      <c r="A6" s="1" t="s">
        <v>3</v>
      </c>
      <c r="B6" s="3"/>
      <c r="D6" s="4"/>
      <c r="E6" s="4"/>
      <c r="F6" s="4"/>
      <c r="G6" s="4"/>
      <c r="H6" s="4"/>
      <c r="I6" s="6" t="s">
        <v>4</v>
      </c>
      <c r="J6" s="4"/>
      <c r="K6" s="22" t="s">
        <v>5</v>
      </c>
      <c r="L6" s="22"/>
    </row>
    <row r="7" spans="1:12" ht="17.25" customHeight="1" x14ac:dyDescent="0.25">
      <c r="A7" s="35" t="s">
        <v>6</v>
      </c>
      <c r="B7" s="32" t="s">
        <v>7</v>
      </c>
      <c r="C7" s="23" t="s">
        <v>8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522737</v>
      </c>
      <c r="D10" s="17">
        <v>4279832.3</v>
      </c>
      <c r="E10" s="17">
        <v>249863</v>
      </c>
      <c r="F10" s="17">
        <v>2008299.22</v>
      </c>
      <c r="G10" s="16">
        <f t="shared" ref="G10:G43" si="0">ROUND((E10/C10)*100,2)</f>
        <v>47.8</v>
      </c>
      <c r="H10" s="16">
        <f t="shared" ref="H10:H43" si="1">ROUND((F10/D10)*100,2)</f>
        <v>46.92</v>
      </c>
      <c r="I10" s="17">
        <v>778214</v>
      </c>
      <c r="J10" s="17">
        <v>6948962.1770500001</v>
      </c>
      <c r="K10" s="15">
        <f t="shared" ref="K10:K42" si="2">ROUND((E10/I10)*100,2)</f>
        <v>32.11</v>
      </c>
      <c r="L10" s="15">
        <f t="shared" ref="L10:L42" si="3">ROUND((F10/J10)*100,2)</f>
        <v>28.9</v>
      </c>
    </row>
    <row r="11" spans="1:12" s="14" customFormat="1" x14ac:dyDescent="0.25">
      <c r="A11" s="15">
        <v>2</v>
      </c>
      <c r="B11" s="15" t="s">
        <v>16</v>
      </c>
      <c r="C11" s="17">
        <v>232944</v>
      </c>
      <c r="D11" s="17">
        <v>514722</v>
      </c>
      <c r="E11" s="17">
        <v>193210</v>
      </c>
      <c r="F11" s="17">
        <v>358609.83</v>
      </c>
      <c r="G11" s="16">
        <f t="shared" si="0"/>
        <v>82.94</v>
      </c>
      <c r="H11" s="16">
        <f t="shared" si="1"/>
        <v>69.67</v>
      </c>
      <c r="I11" s="17">
        <v>237497</v>
      </c>
      <c r="J11" s="17">
        <v>500511.63</v>
      </c>
      <c r="K11" s="15">
        <f t="shared" si="2"/>
        <v>81.349999999999994</v>
      </c>
      <c r="L11" s="15">
        <f t="shared" si="3"/>
        <v>71.650000000000006</v>
      </c>
    </row>
    <row r="12" spans="1:12" s="14" customFormat="1" x14ac:dyDescent="0.25">
      <c r="A12" s="15">
        <v>3</v>
      </c>
      <c r="B12" s="15" t="s">
        <v>17</v>
      </c>
      <c r="C12" s="17">
        <v>130483</v>
      </c>
      <c r="D12" s="17">
        <v>457540.43</v>
      </c>
      <c r="E12" s="17">
        <v>63774</v>
      </c>
      <c r="F12" s="17">
        <v>164305.74</v>
      </c>
      <c r="G12" s="16">
        <f t="shared" si="0"/>
        <v>48.88</v>
      </c>
      <c r="H12" s="16">
        <f t="shared" si="1"/>
        <v>35.909999999999997</v>
      </c>
      <c r="I12" s="17">
        <v>292508</v>
      </c>
      <c r="J12" s="17">
        <v>556774.68000000005</v>
      </c>
      <c r="K12" s="15">
        <f t="shared" si="2"/>
        <v>21.8</v>
      </c>
      <c r="L12" s="15">
        <f t="shared" si="3"/>
        <v>29.51</v>
      </c>
    </row>
    <row r="13" spans="1:12" s="14" customFormat="1" x14ac:dyDescent="0.25">
      <c r="A13" s="15">
        <v>4</v>
      </c>
      <c r="B13" s="15" t="s">
        <v>18</v>
      </c>
      <c r="C13" s="17">
        <v>181238</v>
      </c>
      <c r="D13" s="17">
        <v>266335.92</v>
      </c>
      <c r="E13" s="17">
        <v>67198</v>
      </c>
      <c r="F13" s="17">
        <v>120679.28</v>
      </c>
      <c r="G13" s="16">
        <f t="shared" si="0"/>
        <v>37.08</v>
      </c>
      <c r="H13" s="16">
        <f t="shared" si="1"/>
        <v>45.31</v>
      </c>
      <c r="I13" s="17">
        <v>177171</v>
      </c>
      <c r="J13" s="17">
        <v>261390.99</v>
      </c>
      <c r="K13" s="15">
        <f t="shared" si="2"/>
        <v>37.93</v>
      </c>
      <c r="L13" s="15">
        <f t="shared" si="3"/>
        <v>46.17</v>
      </c>
    </row>
    <row r="14" spans="1:12" s="14" customFormat="1" x14ac:dyDescent="0.25">
      <c r="A14" s="15">
        <v>5</v>
      </c>
      <c r="B14" s="15" t="s">
        <v>19</v>
      </c>
      <c r="C14" s="17">
        <v>353089</v>
      </c>
      <c r="D14" s="17">
        <v>963252</v>
      </c>
      <c r="E14" s="17">
        <v>187928</v>
      </c>
      <c r="F14" s="17">
        <v>386144.76</v>
      </c>
      <c r="G14" s="16">
        <f t="shared" si="0"/>
        <v>53.22</v>
      </c>
      <c r="H14" s="16">
        <f t="shared" si="1"/>
        <v>40.090000000000003</v>
      </c>
      <c r="I14" s="17">
        <v>332891</v>
      </c>
      <c r="J14" s="17">
        <v>868036.95898600004</v>
      </c>
      <c r="K14" s="15">
        <f t="shared" si="2"/>
        <v>56.45</v>
      </c>
      <c r="L14" s="15">
        <f t="shared" si="3"/>
        <v>44.48</v>
      </c>
    </row>
    <row r="15" spans="1:12" s="14" customFormat="1" x14ac:dyDescent="0.25">
      <c r="A15" s="15">
        <v>6</v>
      </c>
      <c r="B15" s="15" t="s">
        <v>20</v>
      </c>
      <c r="C15" s="17">
        <v>110476</v>
      </c>
      <c r="D15" s="17">
        <v>399737</v>
      </c>
      <c r="E15" s="17">
        <v>55065</v>
      </c>
      <c r="F15" s="17">
        <v>195191.58</v>
      </c>
      <c r="G15" s="16">
        <f t="shared" si="0"/>
        <v>49.84</v>
      </c>
      <c r="H15" s="16">
        <f t="shared" si="1"/>
        <v>48.83</v>
      </c>
      <c r="I15" s="17">
        <v>202558</v>
      </c>
      <c r="J15" s="17">
        <v>656144.07999999996</v>
      </c>
      <c r="K15" s="15">
        <f t="shared" si="2"/>
        <v>27.18</v>
      </c>
      <c r="L15" s="15">
        <f t="shared" si="3"/>
        <v>29.75</v>
      </c>
    </row>
    <row r="16" spans="1:12" s="14" customFormat="1" x14ac:dyDescent="0.25">
      <c r="A16" s="15">
        <v>7</v>
      </c>
      <c r="B16" s="15" t="s">
        <v>21</v>
      </c>
      <c r="C16" s="17">
        <v>239090</v>
      </c>
      <c r="D16" s="17">
        <v>870000</v>
      </c>
      <c r="E16" s="17">
        <v>133706</v>
      </c>
      <c r="F16" s="17">
        <v>572197.18000000005</v>
      </c>
      <c r="G16" s="16">
        <f t="shared" si="0"/>
        <v>55.92</v>
      </c>
      <c r="H16" s="16">
        <f t="shared" si="1"/>
        <v>65.77</v>
      </c>
      <c r="I16" s="17">
        <v>259720</v>
      </c>
      <c r="J16" s="17">
        <v>857526.10715099995</v>
      </c>
      <c r="K16" s="15">
        <f t="shared" si="2"/>
        <v>51.48</v>
      </c>
      <c r="L16" s="15">
        <f t="shared" si="3"/>
        <v>66.73</v>
      </c>
    </row>
    <row r="17" spans="1:12" s="14" customFormat="1" x14ac:dyDescent="0.25">
      <c r="A17" s="15">
        <v>8</v>
      </c>
      <c r="B17" s="15" t="s">
        <v>22</v>
      </c>
      <c r="C17" s="17">
        <v>197888</v>
      </c>
      <c r="D17" s="17">
        <v>326432.40000000002</v>
      </c>
      <c r="E17" s="17">
        <v>70717</v>
      </c>
      <c r="F17" s="17">
        <v>140358.12</v>
      </c>
      <c r="G17" s="16">
        <f t="shared" si="0"/>
        <v>35.74</v>
      </c>
      <c r="H17" s="16">
        <f t="shared" si="1"/>
        <v>43</v>
      </c>
      <c r="I17" s="17">
        <v>96378</v>
      </c>
      <c r="J17" s="17">
        <v>176899.69</v>
      </c>
      <c r="K17" s="15">
        <f t="shared" si="2"/>
        <v>73.37</v>
      </c>
      <c r="L17" s="15">
        <f t="shared" si="3"/>
        <v>79.34</v>
      </c>
    </row>
    <row r="18" spans="1:12" s="14" customFormat="1" x14ac:dyDescent="0.25">
      <c r="A18" s="15">
        <v>9</v>
      </c>
      <c r="B18" s="15" t="s">
        <v>23</v>
      </c>
      <c r="C18" s="17">
        <v>43389</v>
      </c>
      <c r="D18" s="17">
        <v>147625.62</v>
      </c>
      <c r="E18" s="17">
        <v>20516</v>
      </c>
      <c r="F18" s="17">
        <v>42996</v>
      </c>
      <c r="G18" s="16">
        <f t="shared" si="0"/>
        <v>47.28</v>
      </c>
      <c r="H18" s="16">
        <f t="shared" si="1"/>
        <v>29.13</v>
      </c>
      <c r="I18" s="17">
        <v>75779</v>
      </c>
      <c r="J18" s="17">
        <v>120387.11</v>
      </c>
      <c r="K18" s="15">
        <f t="shared" si="2"/>
        <v>27.07</v>
      </c>
      <c r="L18" s="15">
        <f t="shared" si="3"/>
        <v>35.71</v>
      </c>
    </row>
    <row r="19" spans="1:12" s="14" customFormat="1" x14ac:dyDescent="0.25">
      <c r="A19" s="15">
        <v>10</v>
      </c>
      <c r="B19" s="15" t="s">
        <v>24</v>
      </c>
      <c r="C19" s="17">
        <v>92028</v>
      </c>
      <c r="D19" s="17">
        <v>106905</v>
      </c>
      <c r="E19" s="17">
        <v>65489</v>
      </c>
      <c r="F19" s="17">
        <v>57380.67</v>
      </c>
      <c r="G19" s="16">
        <f t="shared" si="0"/>
        <v>71.16</v>
      </c>
      <c r="H19" s="16">
        <f t="shared" si="1"/>
        <v>53.67</v>
      </c>
      <c r="I19" s="17">
        <v>298922</v>
      </c>
      <c r="J19" s="17">
        <v>168969.15</v>
      </c>
      <c r="K19" s="15">
        <f t="shared" si="2"/>
        <v>21.91</v>
      </c>
      <c r="L19" s="15">
        <f t="shared" si="3"/>
        <v>33.96</v>
      </c>
    </row>
    <row r="20" spans="1:12" s="14" customFormat="1" x14ac:dyDescent="0.25">
      <c r="A20" s="15">
        <v>11</v>
      </c>
      <c r="B20" s="15" t="s">
        <v>25</v>
      </c>
      <c r="C20" s="17">
        <v>8150</v>
      </c>
      <c r="D20" s="17">
        <v>8060</v>
      </c>
      <c r="E20" s="17">
        <v>955</v>
      </c>
      <c r="F20" s="17">
        <v>1768.49</v>
      </c>
      <c r="G20" s="16">
        <f t="shared" si="0"/>
        <v>11.72</v>
      </c>
      <c r="H20" s="16">
        <f t="shared" si="1"/>
        <v>21.94</v>
      </c>
      <c r="I20" s="17">
        <v>5566</v>
      </c>
      <c r="J20" s="17">
        <v>5138.3599999999997</v>
      </c>
      <c r="K20" s="15">
        <f t="shared" si="2"/>
        <v>17.16</v>
      </c>
      <c r="L20" s="15">
        <f t="shared" si="3"/>
        <v>34.42</v>
      </c>
    </row>
    <row r="21" spans="1:12" s="14" customFormat="1" x14ac:dyDescent="0.25">
      <c r="A21" s="15">
        <v>12</v>
      </c>
      <c r="B21" s="15" t="s">
        <v>26</v>
      </c>
      <c r="C21" s="17">
        <v>92265</v>
      </c>
      <c r="D21" s="17">
        <v>145547.03</v>
      </c>
      <c r="E21" s="17">
        <v>80081</v>
      </c>
      <c r="F21" s="17">
        <v>126641.98</v>
      </c>
      <c r="G21" s="16">
        <f t="shared" si="0"/>
        <v>86.79</v>
      </c>
      <c r="H21" s="16">
        <f t="shared" si="1"/>
        <v>87.01</v>
      </c>
      <c r="I21" s="17">
        <v>103441</v>
      </c>
      <c r="J21" s="17">
        <v>192726.38</v>
      </c>
      <c r="K21" s="15">
        <f t="shared" si="2"/>
        <v>77.42</v>
      </c>
      <c r="L21" s="15">
        <f t="shared" si="3"/>
        <v>65.709999999999994</v>
      </c>
    </row>
    <row r="22" spans="1:12" s="14" customFormat="1" x14ac:dyDescent="0.25">
      <c r="A22" s="15">
        <v>13</v>
      </c>
      <c r="B22" s="15" t="s">
        <v>27</v>
      </c>
      <c r="C22" s="17">
        <v>62935</v>
      </c>
      <c r="D22" s="17">
        <v>414892.81</v>
      </c>
      <c r="E22" s="17">
        <v>61355</v>
      </c>
      <c r="F22" s="17">
        <v>184302.36</v>
      </c>
      <c r="G22" s="16">
        <f t="shared" si="0"/>
        <v>97.49</v>
      </c>
      <c r="H22" s="16">
        <f t="shared" si="1"/>
        <v>44.42</v>
      </c>
      <c r="I22" s="17">
        <v>169016</v>
      </c>
      <c r="J22" s="17">
        <v>641738.75611840002</v>
      </c>
      <c r="K22" s="15">
        <f t="shared" si="2"/>
        <v>36.299999999999997</v>
      </c>
      <c r="L22" s="15">
        <f t="shared" si="3"/>
        <v>28.72</v>
      </c>
    </row>
    <row r="23" spans="1:12" s="14" customFormat="1" x14ac:dyDescent="0.25">
      <c r="A23" s="15">
        <v>14</v>
      </c>
      <c r="B23" s="15" t="s">
        <v>28</v>
      </c>
      <c r="C23" s="17">
        <v>196187</v>
      </c>
      <c r="D23" s="17">
        <v>295830.87</v>
      </c>
      <c r="E23" s="17">
        <v>71743</v>
      </c>
      <c r="F23" s="17">
        <v>179793.52</v>
      </c>
      <c r="G23" s="16">
        <f t="shared" si="0"/>
        <v>36.57</v>
      </c>
      <c r="H23" s="16">
        <f t="shared" si="1"/>
        <v>60.78</v>
      </c>
      <c r="I23" s="17">
        <v>101907</v>
      </c>
      <c r="J23" s="17">
        <v>251196.07</v>
      </c>
      <c r="K23" s="15">
        <f t="shared" si="2"/>
        <v>70.400000000000006</v>
      </c>
      <c r="L23" s="15">
        <f t="shared" si="3"/>
        <v>71.569999999999993</v>
      </c>
    </row>
    <row r="24" spans="1:12" s="14" customFormat="1" x14ac:dyDescent="0.25">
      <c r="A24" s="15">
        <v>15</v>
      </c>
      <c r="B24" s="15" t="s">
        <v>29</v>
      </c>
      <c r="C24" s="17">
        <v>164423</v>
      </c>
      <c r="D24" s="17">
        <v>379403.53</v>
      </c>
      <c r="E24" s="17">
        <v>126477</v>
      </c>
      <c r="F24" s="17">
        <v>318049.27</v>
      </c>
      <c r="G24" s="16">
        <f t="shared" si="0"/>
        <v>76.92</v>
      </c>
      <c r="H24" s="16">
        <f t="shared" si="1"/>
        <v>83.83</v>
      </c>
      <c r="I24" s="17">
        <v>211411</v>
      </c>
      <c r="J24" s="17">
        <v>716784.50192299997</v>
      </c>
      <c r="K24" s="15">
        <f t="shared" si="2"/>
        <v>59.83</v>
      </c>
      <c r="L24" s="15">
        <f t="shared" si="3"/>
        <v>44.37</v>
      </c>
    </row>
    <row r="25" spans="1:12" s="14" customFormat="1" x14ac:dyDescent="0.25">
      <c r="A25" s="15">
        <v>16</v>
      </c>
      <c r="B25" s="15" t="s">
        <v>30</v>
      </c>
      <c r="C25" s="17">
        <v>272173</v>
      </c>
      <c r="D25" s="17">
        <v>619161.66</v>
      </c>
      <c r="E25" s="17">
        <v>147152</v>
      </c>
      <c r="F25" s="17">
        <v>326170.51</v>
      </c>
      <c r="G25" s="16">
        <f t="shared" si="0"/>
        <v>54.07</v>
      </c>
      <c r="H25" s="16">
        <f t="shared" si="1"/>
        <v>52.68</v>
      </c>
      <c r="I25" s="17">
        <v>197387</v>
      </c>
      <c r="J25" s="17">
        <v>572160.17000000004</v>
      </c>
      <c r="K25" s="15">
        <f t="shared" si="2"/>
        <v>74.55</v>
      </c>
      <c r="L25" s="15">
        <f t="shared" si="3"/>
        <v>57.01</v>
      </c>
    </row>
    <row r="26" spans="1:12" s="14" customFormat="1" x14ac:dyDescent="0.25">
      <c r="A26" s="15">
        <v>17</v>
      </c>
      <c r="B26" s="15" t="s">
        <v>31</v>
      </c>
      <c r="C26" s="17">
        <v>141103</v>
      </c>
      <c r="D26" s="17">
        <v>314724.68</v>
      </c>
      <c r="E26" s="17">
        <v>68070</v>
      </c>
      <c r="F26" s="17">
        <v>143389.53</v>
      </c>
      <c r="G26" s="16">
        <f t="shared" si="0"/>
        <v>48.24</v>
      </c>
      <c r="H26" s="16">
        <f t="shared" si="1"/>
        <v>45.56</v>
      </c>
      <c r="I26" s="17">
        <v>310741</v>
      </c>
      <c r="J26" s="17">
        <v>463464.82891099999</v>
      </c>
      <c r="K26" s="15">
        <f t="shared" si="2"/>
        <v>21.91</v>
      </c>
      <c r="L26" s="15">
        <f t="shared" si="3"/>
        <v>30.94</v>
      </c>
    </row>
    <row r="27" spans="1:12" s="14" customFormat="1" x14ac:dyDescent="0.25">
      <c r="A27" s="15">
        <v>18</v>
      </c>
      <c r="B27" s="15" t="s">
        <v>32</v>
      </c>
      <c r="C27" s="17">
        <v>149128</v>
      </c>
      <c r="D27" s="17">
        <v>381150</v>
      </c>
      <c r="E27" s="17">
        <v>83306</v>
      </c>
      <c r="F27" s="17">
        <v>296298.03000000003</v>
      </c>
      <c r="G27" s="16">
        <f t="shared" si="0"/>
        <v>55.86</v>
      </c>
      <c r="H27" s="16">
        <f t="shared" si="1"/>
        <v>77.739999999999995</v>
      </c>
      <c r="I27" s="17">
        <v>211659</v>
      </c>
      <c r="J27" s="17">
        <v>979512.91</v>
      </c>
      <c r="K27" s="15">
        <f t="shared" si="2"/>
        <v>39.36</v>
      </c>
      <c r="L27" s="15">
        <f t="shared" si="3"/>
        <v>30.25</v>
      </c>
    </row>
    <row r="28" spans="1:12" s="14" customFormat="1" x14ac:dyDescent="0.25">
      <c r="A28" s="15">
        <v>19</v>
      </c>
      <c r="B28" s="15" t="s">
        <v>33</v>
      </c>
      <c r="C28" s="17">
        <v>47688</v>
      </c>
      <c r="D28" s="17">
        <v>66305</v>
      </c>
      <c r="E28" s="17">
        <v>25198</v>
      </c>
      <c r="F28" s="17">
        <v>25438.63</v>
      </c>
      <c r="G28" s="16">
        <f t="shared" si="0"/>
        <v>52.84</v>
      </c>
      <c r="H28" s="16">
        <f t="shared" si="1"/>
        <v>38.369999999999997</v>
      </c>
      <c r="I28" s="17">
        <v>131999</v>
      </c>
      <c r="J28" s="17">
        <v>95202.5</v>
      </c>
      <c r="K28" s="15">
        <f t="shared" si="2"/>
        <v>19.09</v>
      </c>
      <c r="L28" s="15">
        <f t="shared" si="3"/>
        <v>26.72</v>
      </c>
    </row>
    <row r="29" spans="1:12" s="14" customFormat="1" x14ac:dyDescent="0.25">
      <c r="A29" s="15">
        <v>20</v>
      </c>
      <c r="B29" s="15" t="s">
        <v>34</v>
      </c>
      <c r="C29" s="17">
        <v>419384</v>
      </c>
      <c r="D29" s="17">
        <v>680000</v>
      </c>
      <c r="E29" s="17">
        <v>133211</v>
      </c>
      <c r="F29" s="17">
        <v>371178.25</v>
      </c>
      <c r="G29" s="16">
        <f t="shared" si="0"/>
        <v>31.76</v>
      </c>
      <c r="H29" s="16">
        <f t="shared" si="1"/>
        <v>54.59</v>
      </c>
      <c r="I29" s="17">
        <v>302235</v>
      </c>
      <c r="J29" s="17">
        <v>847371.12</v>
      </c>
      <c r="K29" s="15">
        <f t="shared" si="2"/>
        <v>44.08</v>
      </c>
      <c r="L29" s="15">
        <f t="shared" si="3"/>
        <v>43.8</v>
      </c>
    </row>
    <row r="30" spans="1:12" s="14" customFormat="1" x14ac:dyDescent="0.25">
      <c r="A30" s="15">
        <v>21</v>
      </c>
      <c r="B30" s="15" t="s">
        <v>35</v>
      </c>
      <c r="C30" s="17">
        <v>327243</v>
      </c>
      <c r="D30" s="17">
        <v>635260.81999999995</v>
      </c>
      <c r="E30" s="17">
        <v>112895</v>
      </c>
      <c r="F30" s="17">
        <v>421754.07</v>
      </c>
      <c r="G30" s="16">
        <f t="shared" si="0"/>
        <v>34.5</v>
      </c>
      <c r="H30" s="16">
        <f t="shared" si="1"/>
        <v>66.39</v>
      </c>
      <c r="I30" s="17">
        <v>153175</v>
      </c>
      <c r="J30" s="17">
        <v>890067.35</v>
      </c>
      <c r="K30" s="15">
        <f t="shared" si="2"/>
        <v>73.7</v>
      </c>
      <c r="L30" s="15">
        <f t="shared" si="3"/>
        <v>47.38</v>
      </c>
    </row>
    <row r="31" spans="1:12" s="14" customFormat="1" x14ac:dyDescent="0.25">
      <c r="A31" s="15">
        <v>22</v>
      </c>
      <c r="B31" s="15" t="s">
        <v>36</v>
      </c>
      <c r="C31" s="17">
        <v>39893</v>
      </c>
      <c r="D31" s="17">
        <v>80197</v>
      </c>
      <c r="E31" s="17">
        <v>13856</v>
      </c>
      <c r="F31" s="17">
        <v>32308.71</v>
      </c>
      <c r="G31" s="16">
        <f t="shared" si="0"/>
        <v>34.729999999999997</v>
      </c>
      <c r="H31" s="16">
        <f t="shared" si="1"/>
        <v>40.29</v>
      </c>
      <c r="I31" s="17">
        <v>69663</v>
      </c>
      <c r="J31" s="17">
        <v>85166.34</v>
      </c>
      <c r="K31" s="15">
        <f t="shared" si="2"/>
        <v>19.89</v>
      </c>
      <c r="L31" s="15">
        <f t="shared" si="3"/>
        <v>37.94</v>
      </c>
    </row>
    <row r="32" spans="1:12" s="14" customFormat="1" x14ac:dyDescent="0.25">
      <c r="A32" s="15">
        <v>23</v>
      </c>
      <c r="B32" s="15" t="s">
        <v>37</v>
      </c>
      <c r="C32" s="17">
        <v>65520</v>
      </c>
      <c r="D32" s="17">
        <v>189059.77</v>
      </c>
      <c r="E32" s="17">
        <v>35454</v>
      </c>
      <c r="F32" s="17">
        <v>126935.02</v>
      </c>
      <c r="G32" s="16">
        <f t="shared" si="0"/>
        <v>54.11</v>
      </c>
      <c r="H32" s="16">
        <f t="shared" si="1"/>
        <v>67.14</v>
      </c>
      <c r="I32" s="17">
        <v>150749</v>
      </c>
      <c r="J32" s="17">
        <v>415951.56</v>
      </c>
      <c r="K32" s="15">
        <f t="shared" si="2"/>
        <v>23.52</v>
      </c>
      <c r="L32" s="15">
        <f t="shared" si="3"/>
        <v>30.52</v>
      </c>
    </row>
    <row r="33" spans="1:12" s="14" customFormat="1" x14ac:dyDescent="0.25">
      <c r="A33" s="15">
        <v>24</v>
      </c>
      <c r="B33" s="15" t="s">
        <v>38</v>
      </c>
      <c r="C33" s="17">
        <v>73442</v>
      </c>
      <c r="D33" s="17">
        <v>121307.73</v>
      </c>
      <c r="E33" s="17">
        <v>54151</v>
      </c>
      <c r="F33" s="17">
        <v>64463.8</v>
      </c>
      <c r="G33" s="16">
        <f t="shared" si="0"/>
        <v>73.73</v>
      </c>
      <c r="H33" s="16">
        <f t="shared" si="1"/>
        <v>53.14</v>
      </c>
      <c r="I33" s="17">
        <v>236846</v>
      </c>
      <c r="J33" s="17">
        <v>239262.27</v>
      </c>
      <c r="K33" s="15">
        <f t="shared" si="2"/>
        <v>22.86</v>
      </c>
      <c r="L33" s="15">
        <f t="shared" si="3"/>
        <v>26.94</v>
      </c>
    </row>
    <row r="34" spans="1:12" s="14" customFormat="1" x14ac:dyDescent="0.25">
      <c r="A34" s="15">
        <v>25</v>
      </c>
      <c r="B34" s="15" t="s">
        <v>39</v>
      </c>
      <c r="C34" s="17">
        <v>272965</v>
      </c>
      <c r="D34" s="17">
        <v>363264</v>
      </c>
      <c r="E34" s="17">
        <v>84995</v>
      </c>
      <c r="F34" s="17">
        <v>175373.05</v>
      </c>
      <c r="G34" s="16">
        <f t="shared" si="0"/>
        <v>31.14</v>
      </c>
      <c r="H34" s="16">
        <f t="shared" si="1"/>
        <v>48.28</v>
      </c>
      <c r="I34" s="17">
        <v>138021</v>
      </c>
      <c r="J34" s="17">
        <v>351722.75</v>
      </c>
      <c r="K34" s="15">
        <f t="shared" si="2"/>
        <v>61.58</v>
      </c>
      <c r="L34" s="15">
        <f t="shared" si="3"/>
        <v>49.86</v>
      </c>
    </row>
    <row r="35" spans="1:12" s="14" customFormat="1" x14ac:dyDescent="0.25">
      <c r="A35" s="15">
        <v>26</v>
      </c>
      <c r="B35" s="15" t="s">
        <v>40</v>
      </c>
      <c r="C35" s="17">
        <v>92749</v>
      </c>
      <c r="D35" s="17">
        <v>205835.25</v>
      </c>
      <c r="E35" s="17">
        <v>53112</v>
      </c>
      <c r="F35" s="17">
        <v>126194.68</v>
      </c>
      <c r="G35" s="16">
        <f t="shared" si="0"/>
        <v>57.26</v>
      </c>
      <c r="H35" s="16">
        <f t="shared" si="1"/>
        <v>61.31</v>
      </c>
      <c r="I35" s="17">
        <v>65980</v>
      </c>
      <c r="J35" s="17">
        <v>218855.54</v>
      </c>
      <c r="K35" s="15">
        <f t="shared" si="2"/>
        <v>80.5</v>
      </c>
      <c r="L35" s="15">
        <f t="shared" si="3"/>
        <v>57.66</v>
      </c>
    </row>
    <row r="36" spans="1:12" s="14" customFormat="1" x14ac:dyDescent="0.25">
      <c r="A36" s="15">
        <v>27</v>
      </c>
      <c r="B36" s="15" t="s">
        <v>41</v>
      </c>
      <c r="C36" s="17">
        <v>509161</v>
      </c>
      <c r="D36" s="17">
        <v>1488419.92</v>
      </c>
      <c r="E36" s="17">
        <v>289349</v>
      </c>
      <c r="F36" s="17">
        <v>1057479.6599999999</v>
      </c>
      <c r="G36" s="16">
        <f t="shared" si="0"/>
        <v>56.83</v>
      </c>
      <c r="H36" s="16">
        <f t="shared" si="1"/>
        <v>71.05</v>
      </c>
      <c r="I36" s="17">
        <v>530256</v>
      </c>
      <c r="J36" s="17">
        <v>2711834.9299539998</v>
      </c>
      <c r="K36" s="15">
        <f t="shared" si="2"/>
        <v>54.57</v>
      </c>
      <c r="L36" s="15">
        <f t="shared" si="3"/>
        <v>38.99</v>
      </c>
    </row>
    <row r="37" spans="1:12" s="14" customFormat="1" x14ac:dyDescent="0.25">
      <c r="A37" s="15">
        <v>28</v>
      </c>
      <c r="B37" s="15" t="s">
        <v>42</v>
      </c>
      <c r="C37" s="17">
        <v>333603</v>
      </c>
      <c r="D37" s="17">
        <v>504958.25</v>
      </c>
      <c r="E37" s="17">
        <v>111119</v>
      </c>
      <c r="F37" s="17">
        <v>266550.55</v>
      </c>
      <c r="G37" s="16">
        <f t="shared" si="0"/>
        <v>33.31</v>
      </c>
      <c r="H37" s="16">
        <f t="shared" si="1"/>
        <v>52.79</v>
      </c>
      <c r="I37" s="17">
        <v>260815</v>
      </c>
      <c r="J37" s="17">
        <v>616564.78</v>
      </c>
      <c r="K37" s="15">
        <f t="shared" si="2"/>
        <v>42.6</v>
      </c>
      <c r="L37" s="15">
        <f t="shared" si="3"/>
        <v>43.23</v>
      </c>
    </row>
    <row r="38" spans="1:12" s="14" customFormat="1" x14ac:dyDescent="0.25">
      <c r="A38" s="15">
        <v>29</v>
      </c>
      <c r="B38" s="15" t="s">
        <v>43</v>
      </c>
      <c r="C38" s="17">
        <v>253479</v>
      </c>
      <c r="D38" s="17">
        <v>2079199.5</v>
      </c>
      <c r="E38" s="17">
        <v>102038</v>
      </c>
      <c r="F38" s="17">
        <v>1020416.98</v>
      </c>
      <c r="G38" s="16">
        <f t="shared" si="0"/>
        <v>40.26</v>
      </c>
      <c r="H38" s="16">
        <f t="shared" si="1"/>
        <v>49.08</v>
      </c>
      <c r="I38" s="17">
        <v>570315</v>
      </c>
      <c r="J38" s="17">
        <v>4766203.9561200002</v>
      </c>
      <c r="K38" s="15">
        <f t="shared" si="2"/>
        <v>17.89</v>
      </c>
      <c r="L38" s="15">
        <f t="shared" si="3"/>
        <v>21.41</v>
      </c>
    </row>
    <row r="39" spans="1:12" s="14" customFormat="1" x14ac:dyDescent="0.25">
      <c r="A39" s="15">
        <v>30</v>
      </c>
      <c r="B39" s="15" t="s">
        <v>44</v>
      </c>
      <c r="C39" s="17">
        <v>174502</v>
      </c>
      <c r="D39" s="17">
        <v>463040</v>
      </c>
      <c r="E39" s="17">
        <v>115503</v>
      </c>
      <c r="F39" s="17">
        <v>297964.18</v>
      </c>
      <c r="G39" s="16">
        <f t="shared" si="0"/>
        <v>66.19</v>
      </c>
      <c r="H39" s="16">
        <f t="shared" si="1"/>
        <v>64.349999999999994</v>
      </c>
      <c r="I39" s="17">
        <v>204363</v>
      </c>
      <c r="J39" s="17">
        <v>493844.84658890002</v>
      </c>
      <c r="K39" s="15">
        <f t="shared" si="2"/>
        <v>56.52</v>
      </c>
      <c r="L39" s="15">
        <f t="shared" si="3"/>
        <v>60.34</v>
      </c>
    </row>
    <row r="40" spans="1:12" s="14" customFormat="1" x14ac:dyDescent="0.25">
      <c r="A40" s="15">
        <v>31</v>
      </c>
      <c r="B40" s="15" t="s">
        <v>45</v>
      </c>
      <c r="C40" s="17">
        <v>51043</v>
      </c>
      <c r="D40" s="17">
        <v>115233.32</v>
      </c>
      <c r="E40" s="17">
        <v>11372</v>
      </c>
      <c r="F40" s="17">
        <v>36224.31</v>
      </c>
      <c r="G40" s="16">
        <f t="shared" si="0"/>
        <v>22.28</v>
      </c>
      <c r="H40" s="16">
        <f t="shared" si="1"/>
        <v>31.44</v>
      </c>
      <c r="I40" s="17">
        <v>49106</v>
      </c>
      <c r="J40" s="17">
        <v>99220.34</v>
      </c>
      <c r="K40" s="15">
        <f t="shared" si="2"/>
        <v>23.16</v>
      </c>
      <c r="L40" s="15">
        <f t="shared" si="3"/>
        <v>36.51</v>
      </c>
    </row>
    <row r="41" spans="1:12" s="14" customFormat="1" x14ac:dyDescent="0.25">
      <c r="A41" s="15">
        <v>32</v>
      </c>
      <c r="B41" s="15" t="s">
        <v>46</v>
      </c>
      <c r="C41" s="17">
        <v>193596</v>
      </c>
      <c r="D41" s="17">
        <v>1061000.48</v>
      </c>
      <c r="E41" s="17">
        <v>97266</v>
      </c>
      <c r="F41" s="17">
        <v>544473.56000000006</v>
      </c>
      <c r="G41" s="16">
        <f t="shared" si="0"/>
        <v>50.24</v>
      </c>
      <c r="H41" s="16">
        <f t="shared" si="1"/>
        <v>51.32</v>
      </c>
      <c r="I41" s="17">
        <v>523174</v>
      </c>
      <c r="J41" s="17">
        <v>2320999.976919</v>
      </c>
      <c r="K41" s="15">
        <f t="shared" si="2"/>
        <v>18.59</v>
      </c>
      <c r="L41" s="15">
        <f t="shared" si="3"/>
        <v>23.46</v>
      </c>
    </row>
    <row r="42" spans="1:12" s="14" customFormat="1" x14ac:dyDescent="0.25">
      <c r="A42" s="15">
        <v>33</v>
      </c>
      <c r="B42" s="15" t="s">
        <v>47</v>
      </c>
      <c r="C42" s="17">
        <v>48309</v>
      </c>
      <c r="D42" s="17">
        <v>233100</v>
      </c>
      <c r="E42" s="17">
        <v>35010</v>
      </c>
      <c r="F42" s="17">
        <v>196340.52</v>
      </c>
      <c r="G42" s="16">
        <f t="shared" si="0"/>
        <v>72.47</v>
      </c>
      <c r="H42" s="16">
        <f t="shared" si="1"/>
        <v>84.23</v>
      </c>
      <c r="I42" s="17">
        <v>158183</v>
      </c>
      <c r="J42" s="17">
        <v>688269.42</v>
      </c>
      <c r="K42" s="15">
        <f t="shared" si="2"/>
        <v>22.13</v>
      </c>
      <c r="L42" s="15">
        <f t="shared" si="3"/>
        <v>28.53</v>
      </c>
    </row>
    <row r="43" spans="1:12" s="14" customFormat="1" x14ac:dyDescent="0.25">
      <c r="A43" s="18" t="s">
        <v>48</v>
      </c>
      <c r="B43" s="19"/>
      <c r="C43" s="17">
        <f>SUM(C10:C42)</f>
        <v>6092303</v>
      </c>
      <c r="D43" s="17">
        <f>SUM(D10:D42)</f>
        <v>19177334.289999999</v>
      </c>
      <c r="E43" s="17">
        <f>SUM(E10:E42)</f>
        <v>3021134</v>
      </c>
      <c r="F43" s="17">
        <f>SUM(F10:F42)</f>
        <v>10385672.039999999</v>
      </c>
      <c r="G43" s="16">
        <f t="shared" si="0"/>
        <v>49.59</v>
      </c>
      <c r="H43" s="16">
        <f t="shared" si="1"/>
        <v>54.16</v>
      </c>
      <c r="I43" s="17">
        <f>SUM(I10:I42)</f>
        <v>7607646</v>
      </c>
      <c r="J43" s="17">
        <f>SUM(J10:J42)</f>
        <v>29778862.229721297</v>
      </c>
      <c r="K43" s="15">
        <f>SUM(K10:K42)</f>
        <v>1408.26</v>
      </c>
      <c r="L43" s="15">
        <f>ROUND((E43/I43)*100,2)</f>
        <v>39.71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1:J1"/>
    <mergeCell ref="A3:J3"/>
    <mergeCell ref="A4:J4"/>
    <mergeCell ref="G7:H8"/>
    <mergeCell ref="I7:J8"/>
    <mergeCell ref="B7:B9"/>
    <mergeCell ref="A7:A9"/>
    <mergeCell ref="A43:B43"/>
    <mergeCell ref="K7:L8"/>
    <mergeCell ref="K6:L6"/>
    <mergeCell ref="C7:D8"/>
    <mergeCell ref="E7:F8"/>
  </mergeCells>
  <printOptions horizontalCentered="1" verticalCentered="1"/>
  <pageMargins left="0.74803149606299213" right="0.74803149606299213" top="0.70866141732283472" bottom="0.70866141732283472" header="0" footer="0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15400</v>
      </c>
      <c r="D10" s="15">
        <v>60327</v>
      </c>
      <c r="E10" s="15">
        <v>877</v>
      </c>
      <c r="F10" s="15">
        <v>9471.36</v>
      </c>
      <c r="G10" s="15">
        <f t="shared" ref="G10:G43" si="0">ROUND((E10/C10)*100,2)</f>
        <v>5.69</v>
      </c>
      <c r="H10" s="16">
        <f t="shared" ref="H10:H43" si="1">ROUND((F10/D10)*100,2)</f>
        <v>15.7</v>
      </c>
      <c r="I10" s="15">
        <v>499</v>
      </c>
      <c r="J10" s="16">
        <v>21628.19</v>
      </c>
      <c r="K10" s="15">
        <f t="shared" ref="K10:K42" si="2">ROUND((E10/I10)*100,2)</f>
        <v>175.75</v>
      </c>
      <c r="L10" s="15">
        <f t="shared" ref="L10:L42" si="3">ROUND((F10/J10)*100,2)</f>
        <v>43.79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98</v>
      </c>
      <c r="F11" s="15">
        <v>537.28</v>
      </c>
      <c r="G11" s="15">
        <f t="shared" si="0"/>
        <v>2.2599999999999998</v>
      </c>
      <c r="H11" s="16">
        <f t="shared" si="1"/>
        <v>2.57</v>
      </c>
      <c r="I11" s="15">
        <v>426</v>
      </c>
      <c r="J11" s="15">
        <v>864.55</v>
      </c>
      <c r="K11" s="15">
        <f t="shared" si="2"/>
        <v>23</v>
      </c>
      <c r="L11" s="15">
        <f t="shared" si="3"/>
        <v>62.15</v>
      </c>
    </row>
    <row r="12" spans="1:12" s="14" customFormat="1" x14ac:dyDescent="0.25">
      <c r="A12" s="15">
        <v>3</v>
      </c>
      <c r="B12" s="15" t="s">
        <v>17</v>
      </c>
      <c r="C12" s="15">
        <v>3457</v>
      </c>
      <c r="D12" s="15">
        <v>15273.89</v>
      </c>
      <c r="E12" s="15">
        <v>300</v>
      </c>
      <c r="F12" s="15">
        <v>790.64</v>
      </c>
      <c r="G12" s="15">
        <f t="shared" si="0"/>
        <v>8.68</v>
      </c>
      <c r="H12" s="16">
        <f t="shared" si="1"/>
        <v>5.18</v>
      </c>
      <c r="I12" s="15">
        <v>640</v>
      </c>
      <c r="J12" s="15">
        <v>2554.5300000000002</v>
      </c>
      <c r="K12" s="15">
        <f t="shared" si="2"/>
        <v>46.88</v>
      </c>
      <c r="L12" s="15">
        <f t="shared" si="3"/>
        <v>30.95</v>
      </c>
    </row>
    <row r="13" spans="1:12" s="14" customFormat="1" x14ac:dyDescent="0.25">
      <c r="A13" s="15">
        <v>4</v>
      </c>
      <c r="B13" s="15" t="s">
        <v>18</v>
      </c>
      <c r="C13" s="15">
        <v>8790</v>
      </c>
      <c r="D13" s="15">
        <v>23570.720000000001</v>
      </c>
      <c r="E13" s="15">
        <v>147</v>
      </c>
      <c r="F13" s="15">
        <v>419.21</v>
      </c>
      <c r="G13" s="15">
        <f t="shared" si="0"/>
        <v>1.67</v>
      </c>
      <c r="H13" s="15">
        <f t="shared" si="1"/>
        <v>1.78</v>
      </c>
      <c r="I13" s="15">
        <v>426</v>
      </c>
      <c r="J13" s="15">
        <v>3354.55</v>
      </c>
      <c r="K13" s="15">
        <f t="shared" si="2"/>
        <v>34.51</v>
      </c>
      <c r="L13" s="15">
        <f t="shared" si="3"/>
        <v>12.5</v>
      </c>
    </row>
    <row r="14" spans="1:12" s="14" customFormat="1" x14ac:dyDescent="0.25">
      <c r="A14" s="15">
        <v>5</v>
      </c>
      <c r="B14" s="15" t="s">
        <v>19</v>
      </c>
      <c r="C14" s="15">
        <v>3204</v>
      </c>
      <c r="D14" s="15">
        <v>162183</v>
      </c>
      <c r="E14" s="15">
        <v>295</v>
      </c>
      <c r="F14" s="15">
        <v>7657.03</v>
      </c>
      <c r="G14" s="15">
        <f t="shared" si="0"/>
        <v>9.2100000000000009</v>
      </c>
      <c r="H14" s="15">
        <f t="shared" si="1"/>
        <v>4.72</v>
      </c>
      <c r="I14" s="15">
        <v>1118</v>
      </c>
      <c r="J14" s="15">
        <v>40668.89</v>
      </c>
      <c r="K14" s="15">
        <f t="shared" si="2"/>
        <v>26.39</v>
      </c>
      <c r="L14" s="15">
        <f t="shared" si="3"/>
        <v>18.829999999999998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24</v>
      </c>
      <c r="F15" s="15">
        <v>486.26</v>
      </c>
      <c r="G15" s="15" t="e">
        <f t="shared" si="0"/>
        <v>#DIV/0!</v>
      </c>
      <c r="H15" s="15" t="e">
        <f t="shared" si="1"/>
        <v>#DIV/0!</v>
      </c>
      <c r="I15" s="15">
        <v>196</v>
      </c>
      <c r="J15" s="15">
        <v>1257.5</v>
      </c>
      <c r="K15" s="15">
        <f t="shared" si="2"/>
        <v>12.24</v>
      </c>
      <c r="L15" s="15">
        <f t="shared" si="3"/>
        <v>38.67</v>
      </c>
    </row>
    <row r="16" spans="1:12" s="14" customFormat="1" x14ac:dyDescent="0.25">
      <c r="A16" s="15">
        <v>7</v>
      </c>
      <c r="B16" s="15" t="s">
        <v>21</v>
      </c>
      <c r="C16" s="15">
        <v>2892</v>
      </c>
      <c r="D16" s="15">
        <v>14460</v>
      </c>
      <c r="E16" s="15">
        <v>49</v>
      </c>
      <c r="F16" s="15">
        <v>1032.48</v>
      </c>
      <c r="G16" s="15">
        <f t="shared" si="0"/>
        <v>1.69</v>
      </c>
      <c r="H16" s="15">
        <f t="shared" si="1"/>
        <v>7.14</v>
      </c>
      <c r="I16" s="15">
        <v>92</v>
      </c>
      <c r="J16" s="15">
        <v>4958.97</v>
      </c>
      <c r="K16" s="15">
        <f t="shared" si="2"/>
        <v>53.26</v>
      </c>
      <c r="L16" s="15">
        <f t="shared" si="3"/>
        <v>20.82</v>
      </c>
    </row>
    <row r="17" spans="1:12" s="14" customFormat="1" x14ac:dyDescent="0.25">
      <c r="A17" s="15">
        <v>8</v>
      </c>
      <c r="B17" s="15" t="s">
        <v>22</v>
      </c>
      <c r="C17" s="15">
        <v>1800</v>
      </c>
      <c r="D17" s="15">
        <v>31535.58</v>
      </c>
      <c r="E17" s="15">
        <v>13</v>
      </c>
      <c r="F17" s="15">
        <v>398.91</v>
      </c>
      <c r="G17" s="15">
        <f t="shared" si="0"/>
        <v>0.72</v>
      </c>
      <c r="H17" s="15">
        <f t="shared" si="1"/>
        <v>1.26</v>
      </c>
      <c r="I17" s="15">
        <v>64</v>
      </c>
      <c r="J17" s="15">
        <v>229.1</v>
      </c>
      <c r="K17" s="15">
        <f t="shared" si="2"/>
        <v>20.309999999999999</v>
      </c>
      <c r="L17" s="15">
        <f t="shared" si="3"/>
        <v>174.12</v>
      </c>
    </row>
    <row r="18" spans="1:12" s="14" customFormat="1" x14ac:dyDescent="0.25">
      <c r="A18" s="15">
        <v>9</v>
      </c>
      <c r="B18" s="15" t="s">
        <v>23</v>
      </c>
      <c r="C18" s="15">
        <v>351</v>
      </c>
      <c r="D18" s="15">
        <v>5100</v>
      </c>
      <c r="E18" s="15">
        <v>24</v>
      </c>
      <c r="F18" s="15">
        <v>712.9</v>
      </c>
      <c r="G18" s="15">
        <f t="shared" si="0"/>
        <v>6.84</v>
      </c>
      <c r="H18" s="15">
        <f t="shared" si="1"/>
        <v>13.98</v>
      </c>
      <c r="I18" s="15">
        <v>113</v>
      </c>
      <c r="J18" s="15">
        <v>307.85000000000002</v>
      </c>
      <c r="K18" s="15">
        <f t="shared" si="2"/>
        <v>21.24</v>
      </c>
      <c r="L18" s="15">
        <f t="shared" si="3"/>
        <v>231.57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19</v>
      </c>
      <c r="F19" s="15">
        <v>13.6</v>
      </c>
      <c r="G19" s="15" t="e">
        <f t="shared" si="0"/>
        <v>#DIV/0!</v>
      </c>
      <c r="H19" s="15" t="e">
        <f t="shared" si="1"/>
        <v>#DIV/0!</v>
      </c>
      <c r="I19" s="15">
        <v>112</v>
      </c>
      <c r="J19" s="15">
        <v>698.5</v>
      </c>
      <c r="K19" s="15">
        <f t="shared" si="2"/>
        <v>16.96</v>
      </c>
      <c r="L19" s="15">
        <f t="shared" si="3"/>
        <v>1.95</v>
      </c>
    </row>
    <row r="20" spans="1:12" s="14" customFormat="1" x14ac:dyDescent="0.25">
      <c r="A20" s="15">
        <v>11</v>
      </c>
      <c r="B20" s="15" t="s">
        <v>25</v>
      </c>
      <c r="C20" s="15">
        <v>175</v>
      </c>
      <c r="D20" s="15">
        <v>375</v>
      </c>
      <c r="E20" s="15">
        <v>4</v>
      </c>
      <c r="F20" s="15">
        <v>12.3</v>
      </c>
      <c r="G20" s="15">
        <f t="shared" si="0"/>
        <v>2.29</v>
      </c>
      <c r="H20" s="15">
        <f t="shared" si="1"/>
        <v>3.28</v>
      </c>
      <c r="I20" s="15">
        <v>41</v>
      </c>
      <c r="J20" s="15">
        <v>41.62</v>
      </c>
      <c r="K20" s="15">
        <f t="shared" si="2"/>
        <v>9.76</v>
      </c>
      <c r="L20" s="15">
        <f t="shared" si="3"/>
        <v>29.55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138</v>
      </c>
      <c r="F21" s="15">
        <v>190.2</v>
      </c>
      <c r="G21" s="15">
        <f t="shared" si="0"/>
        <v>5.5</v>
      </c>
      <c r="H21" s="15">
        <f t="shared" si="1"/>
        <v>2.61</v>
      </c>
      <c r="I21" s="15">
        <v>151</v>
      </c>
      <c r="J21" s="15">
        <v>1158.8599999999999</v>
      </c>
      <c r="K21" s="15">
        <f t="shared" si="2"/>
        <v>91.39</v>
      </c>
      <c r="L21" s="15">
        <f t="shared" si="3"/>
        <v>16.41</v>
      </c>
    </row>
    <row r="22" spans="1:12" s="14" customFormat="1" x14ac:dyDescent="0.25">
      <c r="A22" s="15">
        <v>13</v>
      </c>
      <c r="B22" s="15" t="s">
        <v>27</v>
      </c>
      <c r="C22" s="15">
        <v>1508</v>
      </c>
      <c r="D22" s="15">
        <v>28301.599999999999</v>
      </c>
      <c r="E22" s="15">
        <v>98</v>
      </c>
      <c r="F22" s="15">
        <v>2366.96</v>
      </c>
      <c r="G22" s="15">
        <f t="shared" si="0"/>
        <v>6.5</v>
      </c>
      <c r="H22" s="15">
        <f t="shared" si="1"/>
        <v>8.36</v>
      </c>
      <c r="I22" s="15">
        <v>338</v>
      </c>
      <c r="J22" s="15">
        <v>12447.06</v>
      </c>
      <c r="K22" s="15">
        <f t="shared" si="2"/>
        <v>28.99</v>
      </c>
      <c r="L22" s="15">
        <f t="shared" si="3"/>
        <v>19.02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44</v>
      </c>
      <c r="F23" s="15">
        <v>841.11</v>
      </c>
      <c r="G23" s="15" t="e">
        <f t="shared" si="0"/>
        <v>#DIV/0!</v>
      </c>
      <c r="H23" s="15" t="e">
        <f t="shared" si="1"/>
        <v>#DIV/0!</v>
      </c>
      <c r="I23" s="15">
        <v>346</v>
      </c>
      <c r="J23" s="15">
        <v>1705.74</v>
      </c>
      <c r="K23" s="15">
        <f t="shared" si="2"/>
        <v>12.72</v>
      </c>
      <c r="L23" s="15">
        <f t="shared" si="3"/>
        <v>49.31</v>
      </c>
    </row>
    <row r="24" spans="1:12" s="14" customFormat="1" x14ac:dyDescent="0.25">
      <c r="A24" s="15">
        <v>15</v>
      </c>
      <c r="B24" s="15" t="s">
        <v>29</v>
      </c>
      <c r="C24" s="15">
        <v>5482</v>
      </c>
      <c r="D24" s="15">
        <v>12002.39</v>
      </c>
      <c r="E24" s="15">
        <v>188</v>
      </c>
      <c r="F24" s="15">
        <v>975.65</v>
      </c>
      <c r="G24" s="15">
        <f t="shared" si="0"/>
        <v>3.43</v>
      </c>
      <c r="H24" s="15">
        <f t="shared" si="1"/>
        <v>8.1300000000000008</v>
      </c>
      <c r="I24" s="15">
        <v>350</v>
      </c>
      <c r="J24" s="15">
        <v>2875.04</v>
      </c>
      <c r="K24" s="15">
        <f t="shared" si="2"/>
        <v>53.71</v>
      </c>
      <c r="L24" s="15">
        <f t="shared" si="3"/>
        <v>33.94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88</v>
      </c>
      <c r="F25" s="15">
        <v>1245.8399999999999</v>
      </c>
      <c r="G25" s="15">
        <f t="shared" si="0"/>
        <v>2.0299999999999998</v>
      </c>
      <c r="H25" s="15">
        <f t="shared" si="1"/>
        <v>7.44</v>
      </c>
      <c r="I25" s="15">
        <v>327</v>
      </c>
      <c r="J25" s="15">
        <v>1020.44</v>
      </c>
      <c r="K25" s="15">
        <f t="shared" si="2"/>
        <v>26.91</v>
      </c>
      <c r="L25" s="15">
        <f t="shared" si="3"/>
        <v>122.09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45</v>
      </c>
      <c r="F26" s="15">
        <v>488.08</v>
      </c>
      <c r="G26" s="15" t="e">
        <f t="shared" si="0"/>
        <v>#DIV/0!</v>
      </c>
      <c r="H26" s="15" t="e">
        <f t="shared" si="1"/>
        <v>#DIV/0!</v>
      </c>
      <c r="I26" s="15">
        <v>291</v>
      </c>
      <c r="J26" s="15">
        <v>2601.37</v>
      </c>
      <c r="K26" s="15">
        <f t="shared" si="2"/>
        <v>15.46</v>
      </c>
      <c r="L26" s="15">
        <f t="shared" si="3"/>
        <v>18.760000000000002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62</v>
      </c>
      <c r="F27" s="15">
        <v>1225.1500000000001</v>
      </c>
      <c r="G27" s="15" t="e">
        <f t="shared" si="0"/>
        <v>#DIV/0!</v>
      </c>
      <c r="H27" s="15" t="e">
        <f t="shared" si="1"/>
        <v>#DIV/0!</v>
      </c>
      <c r="I27" s="15">
        <v>561</v>
      </c>
      <c r="J27" s="15">
        <v>4363.5</v>
      </c>
      <c r="K27" s="15">
        <f t="shared" si="2"/>
        <v>11.05</v>
      </c>
      <c r="L27" s="15">
        <f t="shared" si="3"/>
        <v>28.08</v>
      </c>
    </row>
    <row r="28" spans="1:12" s="14" customFormat="1" x14ac:dyDescent="0.25">
      <c r="A28" s="15">
        <v>19</v>
      </c>
      <c r="B28" s="15" t="s">
        <v>33</v>
      </c>
      <c r="C28" s="15">
        <v>575</v>
      </c>
      <c r="D28" s="15">
        <v>1770</v>
      </c>
      <c r="E28" s="15">
        <v>19</v>
      </c>
      <c r="F28" s="15">
        <v>136.75</v>
      </c>
      <c r="G28" s="15">
        <f t="shared" si="0"/>
        <v>3.3</v>
      </c>
      <c r="H28" s="15">
        <f t="shared" si="1"/>
        <v>7.73</v>
      </c>
      <c r="I28" s="15">
        <v>78</v>
      </c>
      <c r="J28" s="15">
        <v>558.71</v>
      </c>
      <c r="K28" s="15">
        <f t="shared" si="2"/>
        <v>24.36</v>
      </c>
      <c r="L28" s="15">
        <f t="shared" si="3"/>
        <v>24.48</v>
      </c>
    </row>
    <row r="29" spans="1:12" s="14" customFormat="1" x14ac:dyDescent="0.25">
      <c r="A29" s="15">
        <v>20</v>
      </c>
      <c r="B29" s="15" t="s">
        <v>34</v>
      </c>
      <c r="C29" s="15">
        <v>6406</v>
      </c>
      <c r="D29" s="15">
        <v>34709.370000000003</v>
      </c>
      <c r="E29" s="15">
        <v>193</v>
      </c>
      <c r="F29" s="15">
        <v>962.04</v>
      </c>
      <c r="G29" s="15">
        <f t="shared" si="0"/>
        <v>3.01</v>
      </c>
      <c r="H29" s="15">
        <f t="shared" si="1"/>
        <v>2.77</v>
      </c>
      <c r="I29" s="15">
        <v>527</v>
      </c>
      <c r="J29" s="15">
        <v>10795.32</v>
      </c>
      <c r="K29" s="15">
        <f t="shared" si="2"/>
        <v>36.619999999999997</v>
      </c>
      <c r="L29" s="15">
        <f t="shared" si="3"/>
        <v>8.91</v>
      </c>
    </row>
    <row r="30" spans="1:12" s="14" customFormat="1" x14ac:dyDescent="0.25">
      <c r="A30" s="15">
        <v>21</v>
      </c>
      <c r="B30" s="15" t="s">
        <v>35</v>
      </c>
      <c r="C30" s="15">
        <v>37166</v>
      </c>
      <c r="D30" s="15">
        <v>48164.18</v>
      </c>
      <c r="E30" s="15">
        <v>840</v>
      </c>
      <c r="F30" s="15">
        <v>8086.47</v>
      </c>
      <c r="G30" s="15">
        <f t="shared" si="0"/>
        <v>2.2599999999999998</v>
      </c>
      <c r="H30" s="15">
        <f t="shared" si="1"/>
        <v>16.79</v>
      </c>
      <c r="I30" s="15">
        <v>4693</v>
      </c>
      <c r="J30" s="15">
        <v>33016.32</v>
      </c>
      <c r="K30" s="15">
        <f t="shared" si="2"/>
        <v>17.899999999999999</v>
      </c>
      <c r="L30" s="15">
        <f t="shared" si="3"/>
        <v>24.49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</v>
      </c>
      <c r="F31" s="15">
        <v>7</v>
      </c>
      <c r="G31" s="15" t="e">
        <f t="shared" si="0"/>
        <v>#DIV/0!</v>
      </c>
      <c r="H31" s="15" t="e">
        <f t="shared" si="1"/>
        <v>#DIV/0!</v>
      </c>
      <c r="I31" s="15">
        <v>57</v>
      </c>
      <c r="J31" s="15">
        <v>171.24</v>
      </c>
      <c r="K31" s="15">
        <f t="shared" si="2"/>
        <v>1.75</v>
      </c>
      <c r="L31" s="15">
        <f t="shared" si="3"/>
        <v>4.09</v>
      </c>
    </row>
    <row r="32" spans="1:12" s="14" customFormat="1" x14ac:dyDescent="0.25">
      <c r="A32" s="15">
        <v>23</v>
      </c>
      <c r="B32" s="15" t="s">
        <v>37</v>
      </c>
      <c r="C32" s="15">
        <v>1266</v>
      </c>
      <c r="D32" s="15">
        <v>2628.46</v>
      </c>
      <c r="E32" s="15">
        <v>40</v>
      </c>
      <c r="F32" s="15">
        <v>742.05</v>
      </c>
      <c r="G32" s="15">
        <f t="shared" si="0"/>
        <v>3.16</v>
      </c>
      <c r="H32" s="15">
        <f t="shared" si="1"/>
        <v>28.23</v>
      </c>
      <c r="I32" s="15">
        <v>214</v>
      </c>
      <c r="J32" s="15">
        <v>529.54</v>
      </c>
      <c r="K32" s="15">
        <f t="shared" si="2"/>
        <v>18.690000000000001</v>
      </c>
      <c r="L32" s="15">
        <f t="shared" si="3"/>
        <v>140.13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13</v>
      </c>
      <c r="F33" s="15">
        <v>28.16</v>
      </c>
      <c r="G33" s="15" t="e">
        <f t="shared" si="0"/>
        <v>#DIV/0!</v>
      </c>
      <c r="H33" s="15" t="e">
        <f t="shared" si="1"/>
        <v>#DIV/0!</v>
      </c>
      <c r="I33" s="15">
        <v>71</v>
      </c>
      <c r="J33" s="15">
        <v>109.12</v>
      </c>
      <c r="K33" s="15">
        <f t="shared" si="2"/>
        <v>18.309999999999999</v>
      </c>
      <c r="L33" s="15">
        <f t="shared" si="3"/>
        <v>25.81</v>
      </c>
    </row>
    <row r="34" spans="1:12" s="14" customFormat="1" x14ac:dyDescent="0.25">
      <c r="A34" s="15">
        <v>25</v>
      </c>
      <c r="B34" s="15" t="s">
        <v>39</v>
      </c>
      <c r="C34" s="15">
        <v>2525</v>
      </c>
      <c r="D34" s="15">
        <v>10766.73</v>
      </c>
      <c r="E34" s="15">
        <v>108</v>
      </c>
      <c r="F34" s="15">
        <v>293.8</v>
      </c>
      <c r="G34" s="15">
        <f t="shared" si="0"/>
        <v>4.28</v>
      </c>
      <c r="H34" s="15">
        <f t="shared" si="1"/>
        <v>2.73</v>
      </c>
      <c r="I34" s="15">
        <v>782</v>
      </c>
      <c r="J34" s="15">
        <v>3026.97</v>
      </c>
      <c r="K34" s="15">
        <f t="shared" si="2"/>
        <v>13.81</v>
      </c>
      <c r="L34" s="15">
        <f t="shared" si="3"/>
        <v>9.7100000000000009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17</v>
      </c>
      <c r="F35" s="15">
        <v>375.28</v>
      </c>
      <c r="G35" s="15">
        <f t="shared" si="0"/>
        <v>0.46</v>
      </c>
      <c r="H35" s="15">
        <f t="shared" si="1"/>
        <v>1.41</v>
      </c>
      <c r="I35" s="15">
        <v>35</v>
      </c>
      <c r="J35" s="15">
        <v>292.39999999999998</v>
      </c>
      <c r="K35" s="15">
        <f t="shared" si="2"/>
        <v>48.57</v>
      </c>
      <c r="L35" s="15">
        <f t="shared" si="3"/>
        <v>128.34</v>
      </c>
    </row>
    <row r="36" spans="1:12" s="14" customFormat="1" x14ac:dyDescent="0.25">
      <c r="A36" s="15">
        <v>27</v>
      </c>
      <c r="B36" s="15" t="s">
        <v>41</v>
      </c>
      <c r="C36" s="15">
        <v>33264</v>
      </c>
      <c r="D36" s="15">
        <v>66776.69</v>
      </c>
      <c r="E36" s="15">
        <v>1303</v>
      </c>
      <c r="F36" s="15">
        <v>11039.61</v>
      </c>
      <c r="G36" s="15">
        <f t="shared" si="0"/>
        <v>3.92</v>
      </c>
      <c r="H36" s="15">
        <f t="shared" si="1"/>
        <v>16.53</v>
      </c>
      <c r="I36" s="15">
        <v>11723</v>
      </c>
      <c r="J36" s="15">
        <v>57307.68</v>
      </c>
      <c r="K36" s="15">
        <f t="shared" si="2"/>
        <v>11.11</v>
      </c>
      <c r="L36" s="15">
        <f t="shared" si="3"/>
        <v>19.260000000000002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184</v>
      </c>
      <c r="F37" s="15">
        <v>1580.8</v>
      </c>
      <c r="G37" s="15" t="e">
        <f t="shared" si="0"/>
        <v>#DIV/0!</v>
      </c>
      <c r="H37" s="15" t="e">
        <f t="shared" si="1"/>
        <v>#DIV/0!</v>
      </c>
      <c r="I37" s="15">
        <v>576</v>
      </c>
      <c r="J37" s="15">
        <v>11745.35</v>
      </c>
      <c r="K37" s="15">
        <f t="shared" si="2"/>
        <v>31.94</v>
      </c>
      <c r="L37" s="15">
        <f t="shared" si="3"/>
        <v>13.46</v>
      </c>
    </row>
    <row r="38" spans="1:12" s="14" customFormat="1" x14ac:dyDescent="0.25">
      <c r="A38" s="15">
        <v>29</v>
      </c>
      <c r="B38" s="15" t="s">
        <v>43</v>
      </c>
      <c r="C38" s="15">
        <v>2996</v>
      </c>
      <c r="D38" s="15">
        <v>16690</v>
      </c>
      <c r="E38" s="15">
        <v>51</v>
      </c>
      <c r="F38" s="15">
        <v>369.75</v>
      </c>
      <c r="G38" s="15">
        <f t="shared" si="0"/>
        <v>1.7</v>
      </c>
      <c r="H38" s="15">
        <f t="shared" si="1"/>
        <v>2.2200000000000002</v>
      </c>
      <c r="I38" s="15">
        <v>341</v>
      </c>
      <c r="J38" s="15">
        <v>3367.15</v>
      </c>
      <c r="K38" s="15">
        <f t="shared" si="2"/>
        <v>14.96</v>
      </c>
      <c r="L38" s="15">
        <f t="shared" si="3"/>
        <v>10.98</v>
      </c>
    </row>
    <row r="39" spans="1:12" s="14" customFormat="1" x14ac:dyDescent="0.25">
      <c r="A39" s="15">
        <v>30</v>
      </c>
      <c r="B39" s="15" t="s">
        <v>44</v>
      </c>
      <c r="C39" s="15">
        <v>3437</v>
      </c>
      <c r="D39" s="15">
        <v>11725</v>
      </c>
      <c r="E39" s="15">
        <v>68</v>
      </c>
      <c r="F39" s="15">
        <v>454.45</v>
      </c>
      <c r="G39" s="15">
        <f t="shared" si="0"/>
        <v>1.98</v>
      </c>
      <c r="H39" s="15">
        <f t="shared" si="1"/>
        <v>3.88</v>
      </c>
      <c r="I39" s="15">
        <v>146</v>
      </c>
      <c r="J39" s="15">
        <v>444.57</v>
      </c>
      <c r="K39" s="15">
        <f t="shared" si="2"/>
        <v>46.58</v>
      </c>
      <c r="L39" s="15">
        <f t="shared" si="3"/>
        <v>102.22</v>
      </c>
    </row>
    <row r="40" spans="1:12" s="14" customFormat="1" x14ac:dyDescent="0.25">
      <c r="A40" s="15">
        <v>31</v>
      </c>
      <c r="B40" s="15" t="s">
        <v>45</v>
      </c>
      <c r="C40" s="15">
        <v>563</v>
      </c>
      <c r="D40" s="15">
        <v>2955.96</v>
      </c>
      <c r="E40" s="15">
        <v>8</v>
      </c>
      <c r="F40" s="15">
        <v>3.02</v>
      </c>
      <c r="G40" s="15">
        <f t="shared" si="0"/>
        <v>1.42</v>
      </c>
      <c r="H40" s="15">
        <f t="shared" si="1"/>
        <v>0.1</v>
      </c>
      <c r="I40" s="15">
        <v>140</v>
      </c>
      <c r="J40" s="15">
        <v>340.99</v>
      </c>
      <c r="K40" s="15">
        <f t="shared" si="2"/>
        <v>5.71</v>
      </c>
      <c r="L40" s="15">
        <f t="shared" si="3"/>
        <v>0.89</v>
      </c>
    </row>
    <row r="41" spans="1:12" s="14" customFormat="1" x14ac:dyDescent="0.25">
      <c r="A41" s="15">
        <v>32</v>
      </c>
      <c r="B41" s="15" t="s">
        <v>46</v>
      </c>
      <c r="C41" s="15">
        <v>3984</v>
      </c>
      <c r="D41" s="15">
        <v>11016</v>
      </c>
      <c r="E41" s="15">
        <v>85</v>
      </c>
      <c r="F41" s="15">
        <v>1037.02</v>
      </c>
      <c r="G41" s="15">
        <f t="shared" si="0"/>
        <v>2.13</v>
      </c>
      <c r="H41" s="15">
        <f t="shared" si="1"/>
        <v>9.41</v>
      </c>
      <c r="I41" s="15">
        <v>383</v>
      </c>
      <c r="J41" s="15">
        <v>7536.84</v>
      </c>
      <c r="K41" s="15">
        <f t="shared" si="2"/>
        <v>22.19</v>
      </c>
      <c r="L41" s="15">
        <f t="shared" si="3"/>
        <v>13.76</v>
      </c>
    </row>
    <row r="42" spans="1:12" s="14" customFormat="1" x14ac:dyDescent="0.25">
      <c r="A42" s="15">
        <v>33</v>
      </c>
      <c r="B42" s="15" t="s">
        <v>47</v>
      </c>
      <c r="C42" s="15">
        <v>1713</v>
      </c>
      <c r="D42" s="15">
        <v>3605</v>
      </c>
      <c r="E42" s="15">
        <v>31</v>
      </c>
      <c r="F42" s="15">
        <v>343.66</v>
      </c>
      <c r="G42" s="15">
        <f t="shared" si="0"/>
        <v>1.81</v>
      </c>
      <c r="H42" s="15">
        <f t="shared" si="1"/>
        <v>9.5299999999999994</v>
      </c>
      <c r="I42" s="15">
        <v>119</v>
      </c>
      <c r="J42" s="15">
        <v>1636.7</v>
      </c>
      <c r="K42" s="15">
        <f t="shared" si="2"/>
        <v>26.05</v>
      </c>
      <c r="L42" s="15">
        <f t="shared" si="3"/>
        <v>21</v>
      </c>
    </row>
    <row r="43" spans="1:12" s="14" customFormat="1" x14ac:dyDescent="0.25">
      <c r="A43" s="18" t="s">
        <v>48</v>
      </c>
      <c r="B43" s="19"/>
      <c r="C43" s="15">
        <f>SUM(C10:C42)</f>
        <v>151863</v>
      </c>
      <c r="D43" s="15">
        <f>SUM(D10:D42)</f>
        <v>635399.11999999988</v>
      </c>
      <c r="E43" s="15">
        <f>SUM(E10:E42)</f>
        <v>5474</v>
      </c>
      <c r="F43" s="15">
        <f>SUM(F10:F42)</f>
        <v>54324.820000000007</v>
      </c>
      <c r="G43" s="15">
        <f t="shared" si="0"/>
        <v>3.6</v>
      </c>
      <c r="H43" s="15">
        <f t="shared" si="1"/>
        <v>8.5500000000000007</v>
      </c>
      <c r="I43" s="15">
        <f>SUM(I10:I42)</f>
        <v>25976</v>
      </c>
      <c r="J43" s="15">
        <f>SUM(J10:J42)</f>
        <v>233615.16</v>
      </c>
      <c r="K43" s="15">
        <f>SUM(K10:K42)</f>
        <v>1019.0800000000002</v>
      </c>
      <c r="L43" s="15">
        <f>ROUND((E43/I43)*100,2)</f>
        <v>21.07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35928</v>
      </c>
      <c r="D10" s="15">
        <v>156893</v>
      </c>
      <c r="E10" s="15">
        <v>21989</v>
      </c>
      <c r="F10" s="15">
        <v>127058.25</v>
      </c>
      <c r="G10" s="15">
        <f t="shared" ref="G10:G43" si="0">ROUND((E10/C10)*100,2)</f>
        <v>61.2</v>
      </c>
      <c r="H10" s="16">
        <f t="shared" ref="H10:H43" si="1">ROUND((F10/D10)*100,2)</f>
        <v>80.98</v>
      </c>
      <c r="I10" s="15">
        <v>31781</v>
      </c>
      <c r="J10" s="16">
        <v>395308.48</v>
      </c>
      <c r="K10" s="15">
        <f t="shared" ref="K10:K42" si="2">ROUND((E10/I10)*100,2)</f>
        <v>69.19</v>
      </c>
      <c r="L10" s="15">
        <f t="shared" ref="L10:L42" si="3">ROUND((F10/J10)*100,2)</f>
        <v>32.14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1205</v>
      </c>
      <c r="F11" s="15">
        <v>28741.89</v>
      </c>
      <c r="G11" s="15" t="e">
        <f t="shared" si="0"/>
        <v>#DIV/0!</v>
      </c>
      <c r="H11" s="16" t="e">
        <f t="shared" si="1"/>
        <v>#DIV/0!</v>
      </c>
      <c r="I11" s="15">
        <v>4054</v>
      </c>
      <c r="J11" s="15">
        <v>36827.74</v>
      </c>
      <c r="K11" s="15">
        <f t="shared" si="2"/>
        <v>29.72</v>
      </c>
      <c r="L11" s="15">
        <f t="shared" si="3"/>
        <v>78.040000000000006</v>
      </c>
    </row>
    <row r="12" spans="1:12" s="14" customFormat="1" x14ac:dyDescent="0.25">
      <c r="A12" s="15">
        <v>3</v>
      </c>
      <c r="B12" s="15" t="s">
        <v>17</v>
      </c>
      <c r="C12" s="15">
        <v>26323</v>
      </c>
      <c r="D12" s="15">
        <v>54281.2</v>
      </c>
      <c r="E12" s="15">
        <v>4618</v>
      </c>
      <c r="F12" s="15">
        <v>14619.75</v>
      </c>
      <c r="G12" s="15">
        <f t="shared" si="0"/>
        <v>17.54</v>
      </c>
      <c r="H12" s="16">
        <f t="shared" si="1"/>
        <v>26.93</v>
      </c>
      <c r="I12" s="15">
        <v>19102</v>
      </c>
      <c r="J12" s="15">
        <v>42124.25</v>
      </c>
      <c r="K12" s="15">
        <f t="shared" si="2"/>
        <v>24.18</v>
      </c>
      <c r="L12" s="15">
        <f t="shared" si="3"/>
        <v>34.71</v>
      </c>
    </row>
    <row r="13" spans="1:12" s="14" customFormat="1" x14ac:dyDescent="0.25">
      <c r="A13" s="15">
        <v>4</v>
      </c>
      <c r="B13" s="15" t="s">
        <v>18</v>
      </c>
      <c r="C13" s="15">
        <v>7817</v>
      </c>
      <c r="D13" s="15">
        <v>9268.5400000000009</v>
      </c>
      <c r="E13" s="15">
        <v>893</v>
      </c>
      <c r="F13" s="15">
        <v>1735.68</v>
      </c>
      <c r="G13" s="15">
        <f t="shared" si="0"/>
        <v>11.42</v>
      </c>
      <c r="H13" s="15">
        <f t="shared" si="1"/>
        <v>18.73</v>
      </c>
      <c r="I13" s="15">
        <v>2839</v>
      </c>
      <c r="J13" s="15">
        <v>9313.51</v>
      </c>
      <c r="K13" s="15">
        <f t="shared" si="2"/>
        <v>31.45</v>
      </c>
      <c r="L13" s="15">
        <f t="shared" si="3"/>
        <v>18.64</v>
      </c>
    </row>
    <row r="14" spans="1:12" s="14" customFormat="1" x14ac:dyDescent="0.25">
      <c r="A14" s="15">
        <v>5</v>
      </c>
      <c r="B14" s="15" t="s">
        <v>19</v>
      </c>
      <c r="C14" s="15">
        <v>40194</v>
      </c>
      <c r="D14" s="15">
        <v>48889</v>
      </c>
      <c r="E14" s="15">
        <v>1349</v>
      </c>
      <c r="F14" s="15">
        <v>22291.47</v>
      </c>
      <c r="G14" s="15">
        <f t="shared" si="0"/>
        <v>3.36</v>
      </c>
      <c r="H14" s="15">
        <f t="shared" si="1"/>
        <v>45.6</v>
      </c>
      <c r="I14" s="15">
        <v>4475</v>
      </c>
      <c r="J14" s="15">
        <v>28024.18</v>
      </c>
      <c r="K14" s="15">
        <f t="shared" si="2"/>
        <v>30.15</v>
      </c>
      <c r="L14" s="15">
        <f t="shared" si="3"/>
        <v>79.540000000000006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638</v>
      </c>
      <c r="F15" s="15">
        <v>10398.14</v>
      </c>
      <c r="G15" s="15" t="e">
        <f t="shared" si="0"/>
        <v>#DIV/0!</v>
      </c>
      <c r="H15" s="15" t="e">
        <f t="shared" si="1"/>
        <v>#DIV/0!</v>
      </c>
      <c r="I15" s="15">
        <v>2066</v>
      </c>
      <c r="J15" s="15">
        <v>13587.55</v>
      </c>
      <c r="K15" s="15">
        <f t="shared" si="2"/>
        <v>30.88</v>
      </c>
      <c r="L15" s="15">
        <f t="shared" si="3"/>
        <v>76.53</v>
      </c>
    </row>
    <row r="16" spans="1:12" s="14" customFormat="1" x14ac:dyDescent="0.25">
      <c r="A16" s="15">
        <v>7</v>
      </c>
      <c r="B16" s="15" t="s">
        <v>21</v>
      </c>
      <c r="C16" s="15">
        <v>16355</v>
      </c>
      <c r="D16" s="15">
        <v>32710</v>
      </c>
      <c r="E16" s="15">
        <v>1147</v>
      </c>
      <c r="F16" s="15">
        <v>33341.26</v>
      </c>
      <c r="G16" s="15">
        <f t="shared" si="0"/>
        <v>7.01</v>
      </c>
      <c r="H16" s="15">
        <f t="shared" si="1"/>
        <v>101.93</v>
      </c>
      <c r="I16" s="15">
        <v>5583</v>
      </c>
      <c r="J16" s="15">
        <v>59868.44</v>
      </c>
      <c r="K16" s="15">
        <f t="shared" si="2"/>
        <v>20.54</v>
      </c>
      <c r="L16" s="15">
        <f t="shared" si="3"/>
        <v>55.69</v>
      </c>
    </row>
    <row r="17" spans="1:12" s="14" customFormat="1" x14ac:dyDescent="0.25">
      <c r="A17" s="15">
        <v>8</v>
      </c>
      <c r="B17" s="15" t="s">
        <v>22</v>
      </c>
      <c r="C17" s="15">
        <v>14833</v>
      </c>
      <c r="D17" s="15">
        <v>45665.61</v>
      </c>
      <c r="E17" s="15">
        <v>2586</v>
      </c>
      <c r="F17" s="15">
        <v>10555.14</v>
      </c>
      <c r="G17" s="15">
        <f t="shared" si="0"/>
        <v>17.43</v>
      </c>
      <c r="H17" s="15">
        <f t="shared" si="1"/>
        <v>23.11</v>
      </c>
      <c r="I17" s="15">
        <v>3832</v>
      </c>
      <c r="J17" s="15">
        <v>19931.61</v>
      </c>
      <c r="K17" s="15">
        <f t="shared" si="2"/>
        <v>67.48</v>
      </c>
      <c r="L17" s="15">
        <f t="shared" si="3"/>
        <v>52.96</v>
      </c>
    </row>
    <row r="18" spans="1:12" s="14" customFormat="1" x14ac:dyDescent="0.25">
      <c r="A18" s="15">
        <v>9</v>
      </c>
      <c r="B18" s="15" t="s">
        <v>23</v>
      </c>
      <c r="C18" s="15">
        <v>491</v>
      </c>
      <c r="D18" s="15">
        <v>4900</v>
      </c>
      <c r="E18" s="15">
        <v>1363</v>
      </c>
      <c r="F18" s="15">
        <v>8877.4699999999993</v>
      </c>
      <c r="G18" s="15">
        <f t="shared" si="0"/>
        <v>277.60000000000002</v>
      </c>
      <c r="H18" s="15">
        <f t="shared" si="1"/>
        <v>181.17</v>
      </c>
      <c r="I18" s="15">
        <v>2501</v>
      </c>
      <c r="J18" s="15">
        <v>7015.23</v>
      </c>
      <c r="K18" s="15">
        <f t="shared" si="2"/>
        <v>54.5</v>
      </c>
      <c r="L18" s="15">
        <f t="shared" si="3"/>
        <v>126.55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226</v>
      </c>
      <c r="F19" s="15">
        <v>7524.77</v>
      </c>
      <c r="G19" s="15" t="e">
        <f t="shared" si="0"/>
        <v>#DIV/0!</v>
      </c>
      <c r="H19" s="15" t="e">
        <f t="shared" si="1"/>
        <v>#DIV/0!</v>
      </c>
      <c r="I19" s="15">
        <v>3353</v>
      </c>
      <c r="J19" s="15">
        <v>11630.09</v>
      </c>
      <c r="K19" s="15">
        <f t="shared" si="2"/>
        <v>6.74</v>
      </c>
      <c r="L19" s="15">
        <f t="shared" si="3"/>
        <v>64.7</v>
      </c>
    </row>
    <row r="20" spans="1:12" s="14" customFormat="1" x14ac:dyDescent="0.25">
      <c r="A20" s="15">
        <v>11</v>
      </c>
      <c r="B20" s="15" t="s">
        <v>25</v>
      </c>
      <c r="C20" s="15">
        <v>88</v>
      </c>
      <c r="D20" s="15">
        <v>104</v>
      </c>
      <c r="E20" s="15">
        <v>18</v>
      </c>
      <c r="F20" s="15">
        <v>664.18</v>
      </c>
      <c r="G20" s="15">
        <f t="shared" si="0"/>
        <v>20.45</v>
      </c>
      <c r="H20" s="15">
        <f t="shared" si="1"/>
        <v>638.63</v>
      </c>
      <c r="I20" s="15">
        <v>27</v>
      </c>
      <c r="J20" s="15">
        <v>43.64</v>
      </c>
      <c r="K20" s="15">
        <f t="shared" si="2"/>
        <v>66.67</v>
      </c>
      <c r="L20" s="15">
        <f t="shared" si="3"/>
        <v>1521.95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791</v>
      </c>
      <c r="F21" s="15">
        <v>4323.4799999999996</v>
      </c>
      <c r="G21" s="15" t="e">
        <f t="shared" si="0"/>
        <v>#DIV/0!</v>
      </c>
      <c r="H21" s="15" t="e">
        <f t="shared" si="1"/>
        <v>#DIV/0!</v>
      </c>
      <c r="I21" s="15">
        <v>3044</v>
      </c>
      <c r="J21" s="15">
        <v>3742.98</v>
      </c>
      <c r="K21" s="15">
        <f t="shared" si="2"/>
        <v>25.99</v>
      </c>
      <c r="L21" s="15">
        <f t="shared" si="3"/>
        <v>115.51</v>
      </c>
    </row>
    <row r="22" spans="1:12" s="14" customFormat="1" x14ac:dyDescent="0.25">
      <c r="A22" s="15">
        <v>13</v>
      </c>
      <c r="B22" s="15" t="s">
        <v>27</v>
      </c>
      <c r="C22" s="15">
        <v>2925</v>
      </c>
      <c r="D22" s="15">
        <v>25764.799999999999</v>
      </c>
      <c r="E22" s="15">
        <v>4969</v>
      </c>
      <c r="F22" s="15">
        <v>17199.509999999998</v>
      </c>
      <c r="G22" s="15">
        <f t="shared" si="0"/>
        <v>169.88</v>
      </c>
      <c r="H22" s="15">
        <f t="shared" si="1"/>
        <v>66.760000000000005</v>
      </c>
      <c r="I22" s="15">
        <v>9746</v>
      </c>
      <c r="J22" s="15">
        <v>25383.83</v>
      </c>
      <c r="K22" s="15">
        <f t="shared" si="2"/>
        <v>50.99</v>
      </c>
      <c r="L22" s="15">
        <f t="shared" si="3"/>
        <v>67.760000000000005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547</v>
      </c>
      <c r="F23" s="15">
        <v>24966.720000000001</v>
      </c>
      <c r="G23" s="15" t="e">
        <f t="shared" si="0"/>
        <v>#DIV/0!</v>
      </c>
      <c r="H23" s="15" t="e">
        <f t="shared" si="1"/>
        <v>#DIV/0!</v>
      </c>
      <c r="I23" s="15">
        <v>2224</v>
      </c>
      <c r="J23" s="15">
        <v>28221.42</v>
      </c>
      <c r="K23" s="15">
        <f t="shared" si="2"/>
        <v>24.6</v>
      </c>
      <c r="L23" s="15">
        <f t="shared" si="3"/>
        <v>88.47</v>
      </c>
    </row>
    <row r="24" spans="1:12" s="14" customFormat="1" x14ac:dyDescent="0.25">
      <c r="A24" s="15">
        <v>15</v>
      </c>
      <c r="B24" s="15" t="s">
        <v>29</v>
      </c>
      <c r="C24" s="15">
        <v>614</v>
      </c>
      <c r="D24" s="15">
        <v>2428.13</v>
      </c>
      <c r="E24" s="15">
        <v>652</v>
      </c>
      <c r="F24" s="15">
        <v>16947.77</v>
      </c>
      <c r="G24" s="15">
        <f t="shared" si="0"/>
        <v>106.19</v>
      </c>
      <c r="H24" s="15">
        <f t="shared" si="1"/>
        <v>697.98</v>
      </c>
      <c r="I24" s="15">
        <v>2850</v>
      </c>
      <c r="J24" s="15">
        <v>13948.91</v>
      </c>
      <c r="K24" s="15">
        <f t="shared" si="2"/>
        <v>22.88</v>
      </c>
      <c r="L24" s="15">
        <f t="shared" si="3"/>
        <v>121.5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717</v>
      </c>
      <c r="F25" s="15">
        <v>26920.43</v>
      </c>
      <c r="G25" s="15" t="e">
        <f t="shared" si="0"/>
        <v>#DIV/0!</v>
      </c>
      <c r="H25" s="15" t="e">
        <f t="shared" si="1"/>
        <v>#DIV/0!</v>
      </c>
      <c r="I25" s="15">
        <v>2765</v>
      </c>
      <c r="J25" s="15">
        <v>31031.4</v>
      </c>
      <c r="K25" s="15">
        <f t="shared" si="2"/>
        <v>25.93</v>
      </c>
      <c r="L25" s="15">
        <f t="shared" si="3"/>
        <v>86.75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1459</v>
      </c>
      <c r="F26" s="15">
        <v>6982.07</v>
      </c>
      <c r="G26" s="15" t="e">
        <f t="shared" si="0"/>
        <v>#DIV/0!</v>
      </c>
      <c r="H26" s="15" t="e">
        <f t="shared" si="1"/>
        <v>#DIV/0!</v>
      </c>
      <c r="I26" s="15">
        <v>11368</v>
      </c>
      <c r="J26" s="15">
        <v>24864.1</v>
      </c>
      <c r="K26" s="15">
        <f t="shared" si="2"/>
        <v>12.83</v>
      </c>
      <c r="L26" s="15">
        <f t="shared" si="3"/>
        <v>28.08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780</v>
      </c>
      <c r="F27" s="15">
        <v>8300.18</v>
      </c>
      <c r="G27" s="15">
        <f t="shared" si="0"/>
        <v>24.1</v>
      </c>
      <c r="H27" s="15">
        <f t="shared" si="1"/>
        <v>162.84</v>
      </c>
      <c r="I27" s="15">
        <v>3214</v>
      </c>
      <c r="J27" s="15">
        <v>26376.2</v>
      </c>
      <c r="K27" s="15">
        <f t="shared" si="2"/>
        <v>24.27</v>
      </c>
      <c r="L27" s="15">
        <f t="shared" si="3"/>
        <v>31.47</v>
      </c>
    </row>
    <row r="28" spans="1:12" s="14" customFormat="1" x14ac:dyDescent="0.25">
      <c r="A28" s="15">
        <v>19</v>
      </c>
      <c r="B28" s="15" t="s">
        <v>33</v>
      </c>
      <c r="C28" s="15">
        <v>365</v>
      </c>
      <c r="D28" s="15">
        <v>640</v>
      </c>
      <c r="E28" s="15">
        <v>84</v>
      </c>
      <c r="F28" s="15">
        <v>4907.66</v>
      </c>
      <c r="G28" s="15">
        <f t="shared" si="0"/>
        <v>23.01</v>
      </c>
      <c r="H28" s="15">
        <f t="shared" si="1"/>
        <v>766.82</v>
      </c>
      <c r="I28" s="15">
        <v>679</v>
      </c>
      <c r="J28" s="15">
        <v>2034.8</v>
      </c>
      <c r="K28" s="15">
        <f t="shared" si="2"/>
        <v>12.37</v>
      </c>
      <c r="L28" s="15">
        <f t="shared" si="3"/>
        <v>241.19</v>
      </c>
    </row>
    <row r="29" spans="1:12" s="14" customFormat="1" x14ac:dyDescent="0.25">
      <c r="A29" s="15">
        <v>20</v>
      </c>
      <c r="B29" s="15" t="s">
        <v>34</v>
      </c>
      <c r="C29" s="15">
        <v>7352</v>
      </c>
      <c r="D29" s="15">
        <v>39709.160000000003</v>
      </c>
      <c r="E29" s="15">
        <v>1934</v>
      </c>
      <c r="F29" s="15">
        <v>56321.53</v>
      </c>
      <c r="G29" s="15">
        <f t="shared" si="0"/>
        <v>26.31</v>
      </c>
      <c r="H29" s="15">
        <f t="shared" si="1"/>
        <v>141.84</v>
      </c>
      <c r="I29" s="15">
        <v>7747</v>
      </c>
      <c r="J29" s="15">
        <v>99488.72</v>
      </c>
      <c r="K29" s="15">
        <f t="shared" si="2"/>
        <v>24.96</v>
      </c>
      <c r="L29" s="15">
        <f t="shared" si="3"/>
        <v>56.61</v>
      </c>
    </row>
    <row r="30" spans="1:12" s="14" customFormat="1" x14ac:dyDescent="0.25">
      <c r="A30" s="15">
        <v>21</v>
      </c>
      <c r="B30" s="15" t="s">
        <v>35</v>
      </c>
      <c r="C30" s="15">
        <v>9316</v>
      </c>
      <c r="D30" s="15">
        <v>11228.62</v>
      </c>
      <c r="E30" s="15">
        <v>779</v>
      </c>
      <c r="F30" s="15">
        <v>13292.7</v>
      </c>
      <c r="G30" s="15">
        <f t="shared" si="0"/>
        <v>8.36</v>
      </c>
      <c r="H30" s="15">
        <f t="shared" si="1"/>
        <v>118.38</v>
      </c>
      <c r="I30" s="15">
        <v>4020</v>
      </c>
      <c r="J30" s="15">
        <v>34823.230000000003</v>
      </c>
      <c r="K30" s="15">
        <f t="shared" si="2"/>
        <v>19.38</v>
      </c>
      <c r="L30" s="15">
        <f t="shared" si="3"/>
        <v>38.17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846</v>
      </c>
      <c r="F31" s="15">
        <v>4507.21</v>
      </c>
      <c r="G31" s="15" t="e">
        <f t="shared" si="0"/>
        <v>#DIV/0!</v>
      </c>
      <c r="H31" s="15" t="e">
        <f t="shared" si="1"/>
        <v>#DIV/0!</v>
      </c>
      <c r="I31" s="15">
        <v>2426</v>
      </c>
      <c r="J31" s="15">
        <v>2478.92</v>
      </c>
      <c r="K31" s="15">
        <f t="shared" si="2"/>
        <v>34.869999999999997</v>
      </c>
      <c r="L31" s="15">
        <f t="shared" si="3"/>
        <v>181.82</v>
      </c>
    </row>
    <row r="32" spans="1:12" s="14" customFormat="1" x14ac:dyDescent="0.25">
      <c r="A32" s="15">
        <v>23</v>
      </c>
      <c r="B32" s="15" t="s">
        <v>37</v>
      </c>
      <c r="C32" s="15">
        <v>4729</v>
      </c>
      <c r="D32" s="15">
        <v>8605</v>
      </c>
      <c r="E32" s="15">
        <v>533</v>
      </c>
      <c r="F32" s="15">
        <v>15556.58</v>
      </c>
      <c r="G32" s="15">
        <f t="shared" si="0"/>
        <v>11.27</v>
      </c>
      <c r="H32" s="15">
        <f t="shared" si="1"/>
        <v>180.79</v>
      </c>
      <c r="I32" s="15">
        <v>1957</v>
      </c>
      <c r="J32" s="15">
        <v>13060.28</v>
      </c>
      <c r="K32" s="15">
        <f t="shared" si="2"/>
        <v>27.24</v>
      </c>
      <c r="L32" s="15">
        <f t="shared" si="3"/>
        <v>119.11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309</v>
      </c>
      <c r="F33" s="15">
        <v>5312.07</v>
      </c>
      <c r="G33" s="15" t="e">
        <f t="shared" si="0"/>
        <v>#DIV/0!</v>
      </c>
      <c r="H33" s="15" t="e">
        <f t="shared" si="1"/>
        <v>#DIV/0!</v>
      </c>
      <c r="I33" s="15">
        <v>1051</v>
      </c>
      <c r="J33" s="15">
        <v>5958.18</v>
      </c>
      <c r="K33" s="15">
        <f t="shared" si="2"/>
        <v>29.4</v>
      </c>
      <c r="L33" s="15">
        <f t="shared" si="3"/>
        <v>89.16</v>
      </c>
    </row>
    <row r="34" spans="1:12" s="14" customFormat="1" x14ac:dyDescent="0.25">
      <c r="A34" s="15">
        <v>25</v>
      </c>
      <c r="B34" s="15" t="s">
        <v>39</v>
      </c>
      <c r="C34" s="15">
        <v>585</v>
      </c>
      <c r="D34" s="15">
        <v>14421.83</v>
      </c>
      <c r="E34" s="15">
        <v>676</v>
      </c>
      <c r="F34" s="15">
        <v>7575.39</v>
      </c>
      <c r="G34" s="15">
        <f t="shared" si="0"/>
        <v>115.56</v>
      </c>
      <c r="H34" s="15">
        <f t="shared" si="1"/>
        <v>52.53</v>
      </c>
      <c r="I34" s="15">
        <v>4078</v>
      </c>
      <c r="J34" s="15">
        <v>22080.73</v>
      </c>
      <c r="K34" s="15">
        <f t="shared" si="2"/>
        <v>16.579999999999998</v>
      </c>
      <c r="L34" s="15">
        <f t="shared" si="3"/>
        <v>34.31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539</v>
      </c>
      <c r="F35" s="15">
        <v>15293.08</v>
      </c>
      <c r="G35" s="15" t="e">
        <f t="shared" si="0"/>
        <v>#DIV/0!</v>
      </c>
      <c r="H35" s="15" t="e">
        <f t="shared" si="1"/>
        <v>#DIV/0!</v>
      </c>
      <c r="I35" s="15">
        <v>1425</v>
      </c>
      <c r="J35" s="15">
        <v>13792.81</v>
      </c>
      <c r="K35" s="15">
        <f t="shared" si="2"/>
        <v>37.82</v>
      </c>
      <c r="L35" s="15">
        <f t="shared" si="3"/>
        <v>110.88</v>
      </c>
    </row>
    <row r="36" spans="1:12" s="14" customFormat="1" x14ac:dyDescent="0.25">
      <c r="A36" s="15">
        <v>27</v>
      </c>
      <c r="B36" s="15" t="s">
        <v>41</v>
      </c>
      <c r="C36" s="15">
        <v>5372</v>
      </c>
      <c r="D36" s="15">
        <v>10734</v>
      </c>
      <c r="E36" s="15">
        <v>2455</v>
      </c>
      <c r="F36" s="15">
        <v>60982.82</v>
      </c>
      <c r="G36" s="15">
        <f t="shared" si="0"/>
        <v>45.7</v>
      </c>
      <c r="H36" s="15">
        <f t="shared" si="1"/>
        <v>568.13</v>
      </c>
      <c r="I36" s="15">
        <v>13756</v>
      </c>
      <c r="J36" s="15">
        <v>178169.43</v>
      </c>
      <c r="K36" s="15">
        <f t="shared" si="2"/>
        <v>17.850000000000001</v>
      </c>
      <c r="L36" s="15">
        <f t="shared" si="3"/>
        <v>34.229999999999997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2011</v>
      </c>
      <c r="F37" s="15">
        <v>17279.64</v>
      </c>
      <c r="G37" s="15">
        <f t="shared" si="0"/>
        <v>770.5</v>
      </c>
      <c r="H37" s="15">
        <f t="shared" si="1"/>
        <v>1269.53</v>
      </c>
      <c r="I37" s="15">
        <v>7279</v>
      </c>
      <c r="J37" s="15">
        <v>30574.639999999999</v>
      </c>
      <c r="K37" s="15">
        <f t="shared" si="2"/>
        <v>27.63</v>
      </c>
      <c r="L37" s="15">
        <f t="shared" si="3"/>
        <v>56.52</v>
      </c>
    </row>
    <row r="38" spans="1:12" s="14" customFormat="1" x14ac:dyDescent="0.25">
      <c r="A38" s="15">
        <v>29</v>
      </c>
      <c r="B38" s="15" t="s">
        <v>43</v>
      </c>
      <c r="C38" s="15">
        <v>7937</v>
      </c>
      <c r="D38" s="15">
        <v>30962</v>
      </c>
      <c r="E38" s="15">
        <v>2877</v>
      </c>
      <c r="F38" s="15">
        <v>26963.32</v>
      </c>
      <c r="G38" s="15">
        <f t="shared" si="0"/>
        <v>36.25</v>
      </c>
      <c r="H38" s="15">
        <f t="shared" si="1"/>
        <v>87.09</v>
      </c>
      <c r="I38" s="15">
        <v>7221</v>
      </c>
      <c r="J38" s="15">
        <v>57525.42</v>
      </c>
      <c r="K38" s="15">
        <f t="shared" si="2"/>
        <v>39.840000000000003</v>
      </c>
      <c r="L38" s="15">
        <f t="shared" si="3"/>
        <v>46.87</v>
      </c>
    </row>
    <row r="39" spans="1:12" s="14" customFormat="1" x14ac:dyDescent="0.25">
      <c r="A39" s="15">
        <v>30</v>
      </c>
      <c r="B39" s="15" t="s">
        <v>44</v>
      </c>
      <c r="C39" s="15">
        <v>383</v>
      </c>
      <c r="D39" s="15">
        <v>725</v>
      </c>
      <c r="E39" s="15">
        <v>854</v>
      </c>
      <c r="F39" s="15">
        <v>11431.4</v>
      </c>
      <c r="G39" s="15">
        <f t="shared" si="0"/>
        <v>222.98</v>
      </c>
      <c r="H39" s="15">
        <f t="shared" si="1"/>
        <v>1576.74</v>
      </c>
      <c r="I39" s="15">
        <v>3440</v>
      </c>
      <c r="J39" s="15">
        <v>21797.99</v>
      </c>
      <c r="K39" s="15">
        <f t="shared" si="2"/>
        <v>24.83</v>
      </c>
      <c r="L39" s="15">
        <f t="shared" si="3"/>
        <v>52.44</v>
      </c>
    </row>
    <row r="40" spans="1:12" s="14" customFormat="1" x14ac:dyDescent="0.25">
      <c r="A40" s="15">
        <v>31</v>
      </c>
      <c r="B40" s="15" t="s">
        <v>45</v>
      </c>
      <c r="C40" s="15">
        <v>1142</v>
      </c>
      <c r="D40" s="15">
        <v>3138.9</v>
      </c>
      <c r="E40" s="15">
        <v>120</v>
      </c>
      <c r="F40" s="15">
        <v>3753.41</v>
      </c>
      <c r="G40" s="15">
        <f t="shared" si="0"/>
        <v>10.51</v>
      </c>
      <c r="H40" s="15">
        <f t="shared" si="1"/>
        <v>119.58</v>
      </c>
      <c r="I40" s="15">
        <v>571</v>
      </c>
      <c r="J40" s="15">
        <v>1873.51</v>
      </c>
      <c r="K40" s="15">
        <f t="shared" si="2"/>
        <v>21.02</v>
      </c>
      <c r="L40" s="15">
        <f t="shared" si="3"/>
        <v>200.34</v>
      </c>
    </row>
    <row r="41" spans="1:12" s="14" customFormat="1" x14ac:dyDescent="0.25">
      <c r="A41" s="15">
        <v>32</v>
      </c>
      <c r="B41" s="15" t="s">
        <v>46</v>
      </c>
      <c r="C41" s="15">
        <v>7948</v>
      </c>
      <c r="D41" s="15">
        <v>14405</v>
      </c>
      <c r="E41" s="15">
        <v>2678</v>
      </c>
      <c r="F41" s="15">
        <v>19139.03</v>
      </c>
      <c r="G41" s="15">
        <f t="shared" si="0"/>
        <v>33.69</v>
      </c>
      <c r="H41" s="15">
        <f t="shared" si="1"/>
        <v>132.86000000000001</v>
      </c>
      <c r="I41" s="15">
        <v>8564</v>
      </c>
      <c r="J41" s="15">
        <v>61168.75</v>
      </c>
      <c r="K41" s="15">
        <f t="shared" si="2"/>
        <v>31.27</v>
      </c>
      <c r="L41" s="15">
        <f t="shared" si="3"/>
        <v>31.29</v>
      </c>
    </row>
    <row r="42" spans="1:12" s="14" customFormat="1" x14ac:dyDescent="0.25">
      <c r="A42" s="15">
        <v>33</v>
      </c>
      <c r="B42" s="15" t="s">
        <v>47</v>
      </c>
      <c r="C42" s="15">
        <v>2134</v>
      </c>
      <c r="D42" s="15">
        <v>1103</v>
      </c>
      <c r="E42" s="15">
        <v>490</v>
      </c>
      <c r="F42" s="15">
        <v>9529.99</v>
      </c>
      <c r="G42" s="15">
        <f t="shared" si="0"/>
        <v>22.96</v>
      </c>
      <c r="H42" s="15">
        <f t="shared" si="1"/>
        <v>864.01</v>
      </c>
      <c r="I42" s="15">
        <v>4383</v>
      </c>
      <c r="J42" s="15">
        <v>14933.84</v>
      </c>
      <c r="K42" s="15">
        <f t="shared" si="2"/>
        <v>11.18</v>
      </c>
      <c r="L42" s="15">
        <f t="shared" si="3"/>
        <v>63.81</v>
      </c>
    </row>
    <row r="43" spans="1:12" s="14" customFormat="1" x14ac:dyDescent="0.25">
      <c r="A43" s="18" t="s">
        <v>48</v>
      </c>
      <c r="B43" s="19"/>
      <c r="C43" s="15">
        <f>SUM(C10:C42)</f>
        <v>196329</v>
      </c>
      <c r="D43" s="15">
        <f>SUM(D10:D42)</f>
        <v>523034.88999999996</v>
      </c>
      <c r="E43" s="15">
        <f>SUM(E10:E42)</f>
        <v>63132</v>
      </c>
      <c r="F43" s="15">
        <f>SUM(F10:F42)</f>
        <v>643293.99000000011</v>
      </c>
      <c r="G43" s="15">
        <f t="shared" si="0"/>
        <v>32.159999999999997</v>
      </c>
      <c r="H43" s="15">
        <f t="shared" si="1"/>
        <v>122.99</v>
      </c>
      <c r="I43" s="15">
        <f>SUM(I10:I42)</f>
        <v>183421</v>
      </c>
      <c r="J43" s="15">
        <f>SUM(J10:J42)</f>
        <v>1337004.8099999998</v>
      </c>
      <c r="K43" s="15">
        <f>SUM(K10:K42)</f>
        <v>995.23000000000013</v>
      </c>
      <c r="L43" s="15">
        <f>ROUND((E43/I43)*100,2)</f>
        <v>34.42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9" sqref="B9"/>
    </sheetView>
  </sheetViews>
  <sheetFormatPr defaultRowHeight="15" x14ac:dyDescent="0.25"/>
  <cols>
    <col min="1" max="1" width="8" style="9" customWidth="1"/>
    <col min="2" max="2" width="33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77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65256</v>
      </c>
      <c r="D10" s="15">
        <v>1530348.12</v>
      </c>
      <c r="E10" s="15">
        <v>39404</v>
      </c>
      <c r="F10" s="15">
        <v>553723.06999999995</v>
      </c>
      <c r="G10" s="15">
        <f t="shared" ref="G10:G43" si="0">ROUND((E10/C10)*100,2)</f>
        <v>60.38</v>
      </c>
      <c r="H10" s="16">
        <f t="shared" ref="H10:H43" si="1">ROUND((F10/D10)*100,2)</f>
        <v>36.18</v>
      </c>
      <c r="I10" s="15">
        <v>171794</v>
      </c>
      <c r="J10" s="15">
        <v>1586284.64</v>
      </c>
      <c r="K10" s="15">
        <f t="shared" ref="K10:K42" si="2">ROUND((E10/I10)*100,2)</f>
        <v>22.94</v>
      </c>
      <c r="L10" s="15">
        <f t="shared" ref="L10:L42" si="3">ROUND((F10/J10)*100,2)</f>
        <v>34.909999999999997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3670</v>
      </c>
      <c r="F11" s="15">
        <v>26428.85</v>
      </c>
      <c r="G11" s="15" t="e">
        <f t="shared" si="0"/>
        <v>#DIV/0!</v>
      </c>
      <c r="H11" s="15" t="e">
        <f t="shared" si="1"/>
        <v>#DIV/0!</v>
      </c>
      <c r="I11" s="15">
        <v>9107</v>
      </c>
      <c r="J11" s="15">
        <v>25541.919999999998</v>
      </c>
      <c r="K11" s="15">
        <f t="shared" si="2"/>
        <v>40.299999999999997</v>
      </c>
      <c r="L11" s="15">
        <f t="shared" si="3"/>
        <v>103.47</v>
      </c>
    </row>
    <row r="12" spans="1:12" s="14" customFormat="1" x14ac:dyDescent="0.25">
      <c r="A12" s="15">
        <v>3</v>
      </c>
      <c r="B12" s="15" t="s">
        <v>17</v>
      </c>
      <c r="C12" s="15">
        <v>5997</v>
      </c>
      <c r="D12" s="15">
        <v>20872.150000000001</v>
      </c>
      <c r="E12" s="15">
        <v>7592</v>
      </c>
      <c r="F12" s="15">
        <v>27561.26</v>
      </c>
      <c r="G12" s="15">
        <f t="shared" si="0"/>
        <v>126.6</v>
      </c>
      <c r="H12" s="15">
        <f t="shared" si="1"/>
        <v>132.05000000000001</v>
      </c>
      <c r="I12" s="15">
        <v>32677</v>
      </c>
      <c r="J12" s="15">
        <v>77252.12</v>
      </c>
      <c r="K12" s="15">
        <f t="shared" si="2"/>
        <v>23.23</v>
      </c>
      <c r="L12" s="15">
        <f t="shared" si="3"/>
        <v>35.68</v>
      </c>
    </row>
    <row r="13" spans="1:12" s="14" customFormat="1" x14ac:dyDescent="0.25">
      <c r="A13" s="15">
        <v>4</v>
      </c>
      <c r="B13" s="15" t="s">
        <v>18</v>
      </c>
      <c r="C13" s="15">
        <v>2685</v>
      </c>
      <c r="D13" s="15">
        <v>2189.31</v>
      </c>
      <c r="E13" s="15">
        <v>1508</v>
      </c>
      <c r="F13" s="15">
        <v>5308.64</v>
      </c>
      <c r="G13" s="15">
        <f t="shared" si="0"/>
        <v>56.16</v>
      </c>
      <c r="H13" s="15">
        <f t="shared" si="1"/>
        <v>242.48</v>
      </c>
      <c r="I13" s="15">
        <v>10244</v>
      </c>
      <c r="J13" s="15">
        <v>18553.54</v>
      </c>
      <c r="K13" s="15">
        <f t="shared" si="2"/>
        <v>14.72</v>
      </c>
      <c r="L13" s="15">
        <f t="shared" si="3"/>
        <v>28.61</v>
      </c>
    </row>
    <row r="14" spans="1:12" s="14" customFormat="1" x14ac:dyDescent="0.25">
      <c r="A14" s="15">
        <v>5</v>
      </c>
      <c r="B14" s="15" t="s">
        <v>19</v>
      </c>
      <c r="C14" s="15">
        <v>2678</v>
      </c>
      <c r="D14" s="15">
        <v>9426</v>
      </c>
      <c r="E14" s="15">
        <v>3753</v>
      </c>
      <c r="F14" s="15">
        <v>26654.65</v>
      </c>
      <c r="G14" s="15">
        <f t="shared" si="0"/>
        <v>140.13999999999999</v>
      </c>
      <c r="H14" s="15">
        <f t="shared" si="1"/>
        <v>282.77999999999997</v>
      </c>
      <c r="I14" s="15">
        <v>19463</v>
      </c>
      <c r="J14" s="15">
        <v>72977.42</v>
      </c>
      <c r="K14" s="15">
        <f t="shared" si="2"/>
        <v>19.28</v>
      </c>
      <c r="L14" s="15">
        <f t="shared" si="3"/>
        <v>36.520000000000003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7734</v>
      </c>
      <c r="F15" s="15">
        <v>34469.83</v>
      </c>
      <c r="G15" s="15" t="e">
        <f t="shared" si="0"/>
        <v>#DIV/0!</v>
      </c>
      <c r="H15" s="15" t="e">
        <f t="shared" si="1"/>
        <v>#DIV/0!</v>
      </c>
      <c r="I15" s="15">
        <v>41914</v>
      </c>
      <c r="J15" s="15">
        <v>104028.89</v>
      </c>
      <c r="K15" s="15">
        <f t="shared" si="2"/>
        <v>18.45</v>
      </c>
      <c r="L15" s="15">
        <f t="shared" si="3"/>
        <v>33.130000000000003</v>
      </c>
    </row>
    <row r="16" spans="1:12" s="14" customFormat="1" x14ac:dyDescent="0.25">
      <c r="A16" s="15">
        <v>7</v>
      </c>
      <c r="B16" s="15" t="s">
        <v>21</v>
      </c>
      <c r="C16" s="15">
        <v>7996</v>
      </c>
      <c r="D16" s="15">
        <v>160060</v>
      </c>
      <c r="E16" s="15">
        <v>7301</v>
      </c>
      <c r="F16" s="15">
        <v>108970.69</v>
      </c>
      <c r="G16" s="15">
        <f t="shared" si="0"/>
        <v>91.31</v>
      </c>
      <c r="H16" s="15">
        <f t="shared" si="1"/>
        <v>68.08</v>
      </c>
      <c r="I16" s="15">
        <v>31297</v>
      </c>
      <c r="J16" s="15">
        <v>107946</v>
      </c>
      <c r="K16" s="15">
        <f t="shared" si="2"/>
        <v>23.33</v>
      </c>
      <c r="L16" s="15">
        <f t="shared" si="3"/>
        <v>100.95</v>
      </c>
    </row>
    <row r="17" spans="1:12" s="14" customFormat="1" x14ac:dyDescent="0.25">
      <c r="A17" s="15">
        <v>8</v>
      </c>
      <c r="B17" s="15" t="s">
        <v>22</v>
      </c>
      <c r="C17" s="15">
        <v>2100</v>
      </c>
      <c r="D17" s="15">
        <v>19391.810000000001</v>
      </c>
      <c r="E17" s="15">
        <v>1708</v>
      </c>
      <c r="F17" s="15">
        <v>14080.46</v>
      </c>
      <c r="G17" s="15">
        <f t="shared" si="0"/>
        <v>81.33</v>
      </c>
      <c r="H17" s="15">
        <f t="shared" si="1"/>
        <v>72.61</v>
      </c>
      <c r="I17" s="15">
        <v>6621</v>
      </c>
      <c r="J17" s="15">
        <v>11638.64</v>
      </c>
      <c r="K17" s="15">
        <f t="shared" si="2"/>
        <v>25.8</v>
      </c>
      <c r="L17" s="15">
        <f t="shared" si="3"/>
        <v>120.98</v>
      </c>
    </row>
    <row r="18" spans="1:12" s="14" customFormat="1" x14ac:dyDescent="0.25">
      <c r="A18" s="15">
        <v>9</v>
      </c>
      <c r="B18" s="15" t="s">
        <v>23</v>
      </c>
      <c r="C18" s="15">
        <v>916</v>
      </c>
      <c r="D18" s="15">
        <v>6250</v>
      </c>
      <c r="E18" s="15">
        <v>3207</v>
      </c>
      <c r="F18" s="15">
        <v>7035.72</v>
      </c>
      <c r="G18" s="15">
        <f t="shared" si="0"/>
        <v>350.11</v>
      </c>
      <c r="H18" s="15">
        <f t="shared" si="1"/>
        <v>112.57</v>
      </c>
      <c r="I18" s="15">
        <v>7085</v>
      </c>
      <c r="J18" s="15">
        <v>13592.87</v>
      </c>
      <c r="K18" s="15">
        <f t="shared" si="2"/>
        <v>45.26</v>
      </c>
      <c r="L18" s="15">
        <f t="shared" si="3"/>
        <v>51.76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5326</v>
      </c>
      <c r="F19" s="15">
        <v>10488.48</v>
      </c>
      <c r="G19" s="15" t="e">
        <f t="shared" si="0"/>
        <v>#DIV/0!</v>
      </c>
      <c r="H19" s="15" t="e">
        <f t="shared" si="1"/>
        <v>#DIV/0!</v>
      </c>
      <c r="I19" s="15">
        <v>20950</v>
      </c>
      <c r="J19" s="15">
        <v>25065.94</v>
      </c>
      <c r="K19" s="15">
        <f t="shared" si="2"/>
        <v>25.42</v>
      </c>
      <c r="L19" s="15">
        <f t="shared" si="3"/>
        <v>41.84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176</v>
      </c>
      <c r="F20" s="15">
        <v>196.32</v>
      </c>
      <c r="G20" s="15" t="e">
        <f t="shared" si="0"/>
        <v>#DIV/0!</v>
      </c>
      <c r="H20" s="15" t="e">
        <f t="shared" si="1"/>
        <v>#DIV/0!</v>
      </c>
      <c r="I20" s="15">
        <v>934</v>
      </c>
      <c r="J20" s="15">
        <v>948.55</v>
      </c>
      <c r="K20" s="15">
        <f t="shared" si="2"/>
        <v>18.84</v>
      </c>
      <c r="L20" s="15">
        <f t="shared" si="3"/>
        <v>20.7</v>
      </c>
    </row>
    <row r="21" spans="1:12" s="14" customFormat="1" x14ac:dyDescent="0.25">
      <c r="A21" s="15">
        <v>12</v>
      </c>
      <c r="B21" s="15" t="s">
        <v>26</v>
      </c>
      <c r="C21" s="15">
        <v>2155</v>
      </c>
      <c r="D21" s="15">
        <v>6661.03</v>
      </c>
      <c r="E21" s="15">
        <v>2125</v>
      </c>
      <c r="F21" s="15">
        <v>3776.9</v>
      </c>
      <c r="G21" s="15">
        <f t="shared" si="0"/>
        <v>98.61</v>
      </c>
      <c r="H21" s="15">
        <f t="shared" si="1"/>
        <v>56.7</v>
      </c>
      <c r="I21" s="15">
        <v>8047</v>
      </c>
      <c r="J21" s="15">
        <v>12519.02</v>
      </c>
      <c r="K21" s="15">
        <f t="shared" si="2"/>
        <v>26.41</v>
      </c>
      <c r="L21" s="15">
        <f t="shared" si="3"/>
        <v>30.17</v>
      </c>
    </row>
    <row r="22" spans="1:12" s="14" customFormat="1" x14ac:dyDescent="0.25">
      <c r="A22" s="15">
        <v>13</v>
      </c>
      <c r="B22" s="15" t="s">
        <v>27</v>
      </c>
      <c r="C22" s="15">
        <v>1917</v>
      </c>
      <c r="D22" s="15">
        <v>39438.370000000003</v>
      </c>
      <c r="E22" s="15">
        <v>7147</v>
      </c>
      <c r="F22" s="15">
        <v>26143.42</v>
      </c>
      <c r="G22" s="15">
        <f t="shared" si="0"/>
        <v>372.82</v>
      </c>
      <c r="H22" s="15">
        <f t="shared" si="1"/>
        <v>66.290000000000006</v>
      </c>
      <c r="I22" s="15">
        <v>21604</v>
      </c>
      <c r="J22" s="15">
        <v>102720</v>
      </c>
      <c r="K22" s="15">
        <f t="shared" si="2"/>
        <v>33.08</v>
      </c>
      <c r="L22" s="15">
        <f t="shared" si="3"/>
        <v>25.45</v>
      </c>
    </row>
    <row r="23" spans="1:12" s="14" customFormat="1" x14ac:dyDescent="0.25">
      <c r="A23" s="15">
        <v>14</v>
      </c>
      <c r="B23" s="15" t="s">
        <v>28</v>
      </c>
      <c r="C23" s="15">
        <v>1731</v>
      </c>
      <c r="D23" s="15">
        <v>3511.68</v>
      </c>
      <c r="E23" s="15">
        <v>2920</v>
      </c>
      <c r="F23" s="15">
        <v>13240.31</v>
      </c>
      <c r="G23" s="15">
        <f t="shared" si="0"/>
        <v>168.69</v>
      </c>
      <c r="H23" s="15">
        <f t="shared" si="1"/>
        <v>377.04</v>
      </c>
      <c r="I23" s="15">
        <v>6215</v>
      </c>
      <c r="J23" s="15">
        <v>20535.82</v>
      </c>
      <c r="K23" s="15">
        <f t="shared" si="2"/>
        <v>46.98</v>
      </c>
      <c r="L23" s="15">
        <f t="shared" si="3"/>
        <v>64.47</v>
      </c>
    </row>
    <row r="24" spans="1:12" s="14" customFormat="1" x14ac:dyDescent="0.25">
      <c r="A24" s="15">
        <v>15</v>
      </c>
      <c r="B24" s="15" t="s">
        <v>29</v>
      </c>
      <c r="C24" s="15">
        <v>344</v>
      </c>
      <c r="D24" s="15">
        <v>2001.2</v>
      </c>
      <c r="E24" s="15">
        <v>4907</v>
      </c>
      <c r="F24" s="15">
        <v>34794.14</v>
      </c>
      <c r="G24" s="15">
        <f t="shared" si="0"/>
        <v>1426.45</v>
      </c>
      <c r="H24" s="15">
        <f t="shared" si="1"/>
        <v>1738.66</v>
      </c>
      <c r="I24" s="15">
        <v>24691</v>
      </c>
      <c r="J24" s="15">
        <v>96684.14</v>
      </c>
      <c r="K24" s="15">
        <f t="shared" si="2"/>
        <v>19.87</v>
      </c>
      <c r="L24" s="15">
        <f t="shared" si="3"/>
        <v>35.99</v>
      </c>
    </row>
    <row r="25" spans="1:12" s="14" customFormat="1" x14ac:dyDescent="0.25">
      <c r="A25" s="15">
        <v>16</v>
      </c>
      <c r="B25" s="15" t="s">
        <v>30</v>
      </c>
      <c r="C25" s="15">
        <v>3527</v>
      </c>
      <c r="D25" s="15">
        <v>15734.09</v>
      </c>
      <c r="E25" s="15">
        <v>3461</v>
      </c>
      <c r="F25" s="15">
        <v>19617</v>
      </c>
      <c r="G25" s="15">
        <f t="shared" si="0"/>
        <v>98.13</v>
      </c>
      <c r="H25" s="15">
        <f t="shared" si="1"/>
        <v>124.68</v>
      </c>
      <c r="I25" s="15">
        <v>12633</v>
      </c>
      <c r="J25" s="15">
        <v>45437.25</v>
      </c>
      <c r="K25" s="15">
        <f t="shared" si="2"/>
        <v>27.4</v>
      </c>
      <c r="L25" s="15">
        <f t="shared" si="3"/>
        <v>43.17</v>
      </c>
    </row>
    <row r="26" spans="1:12" s="14" customFormat="1" x14ac:dyDescent="0.25">
      <c r="A26" s="15">
        <v>17</v>
      </c>
      <c r="B26" s="15" t="s">
        <v>31</v>
      </c>
      <c r="C26" s="15">
        <v>6812</v>
      </c>
      <c r="D26" s="15">
        <v>30304.25</v>
      </c>
      <c r="E26" s="15">
        <v>9194</v>
      </c>
      <c r="F26" s="15">
        <v>21416.959999999999</v>
      </c>
      <c r="G26" s="15">
        <f t="shared" si="0"/>
        <v>134.97</v>
      </c>
      <c r="H26" s="15">
        <f t="shared" si="1"/>
        <v>70.67</v>
      </c>
      <c r="I26" s="15">
        <v>46740</v>
      </c>
      <c r="J26" s="15">
        <v>55498.63</v>
      </c>
      <c r="K26" s="15">
        <f t="shared" si="2"/>
        <v>19.670000000000002</v>
      </c>
      <c r="L26" s="15">
        <f t="shared" si="3"/>
        <v>38.590000000000003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11106</v>
      </c>
      <c r="F27" s="15">
        <v>53056.56</v>
      </c>
      <c r="G27" s="15" t="e">
        <f t="shared" si="0"/>
        <v>#DIV/0!</v>
      </c>
      <c r="H27" s="15" t="e">
        <f t="shared" si="1"/>
        <v>#DIV/0!</v>
      </c>
      <c r="I27" s="15">
        <v>44895</v>
      </c>
      <c r="J27" s="15">
        <v>157349.98000000001</v>
      </c>
      <c r="K27" s="15">
        <f t="shared" si="2"/>
        <v>24.74</v>
      </c>
      <c r="L27" s="15">
        <f t="shared" si="3"/>
        <v>33.72</v>
      </c>
    </row>
    <row r="28" spans="1:12" s="14" customFormat="1" x14ac:dyDescent="0.25">
      <c r="A28" s="15">
        <v>19</v>
      </c>
      <c r="B28" s="15" t="s">
        <v>33</v>
      </c>
      <c r="C28" s="15">
        <v>545</v>
      </c>
      <c r="D28" s="15">
        <v>1060</v>
      </c>
      <c r="E28" s="15">
        <v>1114</v>
      </c>
      <c r="F28" s="15">
        <v>1781.73</v>
      </c>
      <c r="G28" s="15">
        <f t="shared" si="0"/>
        <v>204.4</v>
      </c>
      <c r="H28" s="15">
        <f t="shared" si="1"/>
        <v>168.09</v>
      </c>
      <c r="I28" s="15">
        <v>6209</v>
      </c>
      <c r="J28" s="15">
        <v>8085.49</v>
      </c>
      <c r="K28" s="15">
        <f t="shared" si="2"/>
        <v>17.940000000000001</v>
      </c>
      <c r="L28" s="15">
        <f t="shared" si="3"/>
        <v>22.04</v>
      </c>
    </row>
    <row r="29" spans="1:12" s="14" customFormat="1" x14ac:dyDescent="0.25">
      <c r="A29" s="15">
        <v>20</v>
      </c>
      <c r="B29" s="15" t="s">
        <v>34</v>
      </c>
      <c r="C29" s="15">
        <v>18905</v>
      </c>
      <c r="D29" s="15">
        <v>46925.15</v>
      </c>
      <c r="E29" s="15">
        <v>7744</v>
      </c>
      <c r="F29" s="15">
        <v>38125.69</v>
      </c>
      <c r="G29" s="15">
        <f t="shared" si="0"/>
        <v>40.96</v>
      </c>
      <c r="H29" s="15">
        <f t="shared" si="1"/>
        <v>81.25</v>
      </c>
      <c r="I29" s="15">
        <v>32539</v>
      </c>
      <c r="J29" s="15">
        <v>80705.42</v>
      </c>
      <c r="K29" s="15">
        <f t="shared" si="2"/>
        <v>23.8</v>
      </c>
      <c r="L29" s="15">
        <f t="shared" si="3"/>
        <v>47.24</v>
      </c>
    </row>
    <row r="30" spans="1:12" s="14" customFormat="1" x14ac:dyDescent="0.25">
      <c r="A30" s="15">
        <v>21</v>
      </c>
      <c r="B30" s="15" t="s">
        <v>35</v>
      </c>
      <c r="C30" s="15">
        <v>3026</v>
      </c>
      <c r="D30" s="15">
        <v>28379.22</v>
      </c>
      <c r="E30" s="15">
        <v>3093</v>
      </c>
      <c r="F30" s="15">
        <v>63209.51</v>
      </c>
      <c r="G30" s="15">
        <f t="shared" si="0"/>
        <v>102.21</v>
      </c>
      <c r="H30" s="15">
        <f t="shared" si="1"/>
        <v>222.73</v>
      </c>
      <c r="I30" s="15">
        <v>16348</v>
      </c>
      <c r="J30" s="15">
        <v>115238.11</v>
      </c>
      <c r="K30" s="15">
        <f t="shared" si="2"/>
        <v>18.920000000000002</v>
      </c>
      <c r="L30" s="15">
        <f t="shared" si="3"/>
        <v>54.85</v>
      </c>
    </row>
    <row r="31" spans="1:12" s="14" customFormat="1" x14ac:dyDescent="0.25">
      <c r="A31" s="15">
        <v>22</v>
      </c>
      <c r="B31" s="15" t="s">
        <v>36</v>
      </c>
      <c r="C31" s="15">
        <v>2603</v>
      </c>
      <c r="D31" s="15">
        <v>4724</v>
      </c>
      <c r="E31" s="15">
        <v>1653</v>
      </c>
      <c r="F31" s="15">
        <v>1971.75</v>
      </c>
      <c r="G31" s="15">
        <f t="shared" si="0"/>
        <v>63.5</v>
      </c>
      <c r="H31" s="15">
        <f t="shared" si="1"/>
        <v>41.74</v>
      </c>
      <c r="I31" s="15">
        <v>8659</v>
      </c>
      <c r="J31" s="15">
        <v>6605.66</v>
      </c>
      <c r="K31" s="15">
        <f t="shared" si="2"/>
        <v>19.09</v>
      </c>
      <c r="L31" s="15">
        <f t="shared" si="3"/>
        <v>29.85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6559</v>
      </c>
      <c r="F32" s="15">
        <v>14533.29</v>
      </c>
      <c r="G32" s="15" t="e">
        <f t="shared" si="0"/>
        <v>#DIV/0!</v>
      </c>
      <c r="H32" s="15" t="e">
        <f t="shared" si="1"/>
        <v>#DIV/0!</v>
      </c>
      <c r="I32" s="15">
        <v>29243</v>
      </c>
      <c r="J32" s="15">
        <v>62318.45</v>
      </c>
      <c r="K32" s="15">
        <f t="shared" si="2"/>
        <v>22.43</v>
      </c>
      <c r="L32" s="15">
        <f t="shared" si="3"/>
        <v>23.32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4693</v>
      </c>
      <c r="F33" s="15">
        <v>11485.88</v>
      </c>
      <c r="G33" s="15" t="e">
        <f t="shared" si="0"/>
        <v>#DIV/0!</v>
      </c>
      <c r="H33" s="15" t="e">
        <f t="shared" si="1"/>
        <v>#DIV/0!</v>
      </c>
      <c r="I33" s="15">
        <v>17837</v>
      </c>
      <c r="J33" s="15">
        <v>37903.57</v>
      </c>
      <c r="K33" s="15">
        <f t="shared" si="2"/>
        <v>26.31</v>
      </c>
      <c r="L33" s="15">
        <f t="shared" si="3"/>
        <v>30.3</v>
      </c>
    </row>
    <row r="34" spans="1:12" s="14" customFormat="1" x14ac:dyDescent="0.25">
      <c r="A34" s="15">
        <v>25</v>
      </c>
      <c r="B34" s="15" t="s">
        <v>39</v>
      </c>
      <c r="C34" s="15">
        <v>2872</v>
      </c>
      <c r="D34" s="15">
        <v>3606.18</v>
      </c>
      <c r="E34" s="15">
        <v>2126</v>
      </c>
      <c r="F34" s="15">
        <v>7113.24</v>
      </c>
      <c r="G34" s="15">
        <f t="shared" si="0"/>
        <v>74.03</v>
      </c>
      <c r="H34" s="15">
        <f t="shared" si="1"/>
        <v>197.25</v>
      </c>
      <c r="I34" s="15">
        <v>10086</v>
      </c>
      <c r="J34" s="15">
        <v>22089.25</v>
      </c>
      <c r="K34" s="15">
        <f t="shared" si="2"/>
        <v>21.08</v>
      </c>
      <c r="L34" s="15">
        <f t="shared" si="3"/>
        <v>32.200000000000003</v>
      </c>
    </row>
    <row r="35" spans="1:12" s="14" customFormat="1" x14ac:dyDescent="0.25">
      <c r="A35" s="15">
        <v>26</v>
      </c>
      <c r="B35" s="15" t="s">
        <v>40</v>
      </c>
      <c r="C35" s="15">
        <v>2972</v>
      </c>
      <c r="D35" s="15">
        <v>16719.89</v>
      </c>
      <c r="E35" s="15">
        <v>2330</v>
      </c>
      <c r="F35" s="15">
        <v>10100.969999999999</v>
      </c>
      <c r="G35" s="15">
        <f t="shared" si="0"/>
        <v>78.400000000000006</v>
      </c>
      <c r="H35" s="15">
        <f t="shared" si="1"/>
        <v>60.41</v>
      </c>
      <c r="I35" s="15">
        <v>5387</v>
      </c>
      <c r="J35" s="15">
        <v>19988.509999999998</v>
      </c>
      <c r="K35" s="15">
        <f t="shared" si="2"/>
        <v>43.25</v>
      </c>
      <c r="L35" s="15">
        <f t="shared" si="3"/>
        <v>50.53</v>
      </c>
    </row>
    <row r="36" spans="1:12" s="14" customFormat="1" x14ac:dyDescent="0.25">
      <c r="A36" s="15">
        <v>27</v>
      </c>
      <c r="B36" s="15" t="s">
        <v>41</v>
      </c>
      <c r="C36" s="15">
        <v>95974</v>
      </c>
      <c r="D36" s="15">
        <v>329639.90000000002</v>
      </c>
      <c r="E36" s="15">
        <v>15006</v>
      </c>
      <c r="F36" s="15">
        <v>200028.05</v>
      </c>
      <c r="G36" s="15">
        <f t="shared" si="0"/>
        <v>15.64</v>
      </c>
      <c r="H36" s="15">
        <f t="shared" si="1"/>
        <v>60.68</v>
      </c>
      <c r="I36" s="15">
        <v>69825</v>
      </c>
      <c r="J36" s="15">
        <v>498298.09</v>
      </c>
      <c r="K36" s="15">
        <f t="shared" si="2"/>
        <v>21.49</v>
      </c>
      <c r="L36" s="15">
        <f t="shared" si="3"/>
        <v>40.14</v>
      </c>
    </row>
    <row r="37" spans="1:12" s="14" customFormat="1" x14ac:dyDescent="0.25">
      <c r="A37" s="15">
        <v>28</v>
      </c>
      <c r="B37" s="15" t="s">
        <v>42</v>
      </c>
      <c r="C37" s="15">
        <v>3920</v>
      </c>
      <c r="D37" s="15">
        <v>13645.74</v>
      </c>
      <c r="E37" s="15">
        <v>4727</v>
      </c>
      <c r="F37" s="15">
        <v>16334.41</v>
      </c>
      <c r="G37" s="15">
        <f t="shared" si="0"/>
        <v>120.59</v>
      </c>
      <c r="H37" s="15">
        <f t="shared" si="1"/>
        <v>119.7</v>
      </c>
      <c r="I37" s="15">
        <v>15558</v>
      </c>
      <c r="J37" s="15">
        <v>40527.870000000003</v>
      </c>
      <c r="K37" s="15">
        <f t="shared" si="2"/>
        <v>30.38</v>
      </c>
      <c r="L37" s="15">
        <f t="shared" si="3"/>
        <v>40.299999999999997</v>
      </c>
    </row>
    <row r="38" spans="1:12" s="14" customFormat="1" x14ac:dyDescent="0.25">
      <c r="A38" s="15">
        <v>29</v>
      </c>
      <c r="B38" s="15" t="s">
        <v>43</v>
      </c>
      <c r="C38" s="15">
        <v>47084</v>
      </c>
      <c r="D38" s="15">
        <v>312902.65000000002</v>
      </c>
      <c r="E38" s="15">
        <v>22635</v>
      </c>
      <c r="F38" s="15">
        <v>339518.58</v>
      </c>
      <c r="G38" s="15">
        <f t="shared" si="0"/>
        <v>48.07</v>
      </c>
      <c r="H38" s="15">
        <f t="shared" si="1"/>
        <v>108.51</v>
      </c>
      <c r="I38" s="15">
        <v>127610</v>
      </c>
      <c r="J38" s="15">
        <v>1281227.68</v>
      </c>
      <c r="K38" s="15">
        <f t="shared" si="2"/>
        <v>17.739999999999998</v>
      </c>
      <c r="L38" s="15">
        <f t="shared" si="3"/>
        <v>26.5</v>
      </c>
    </row>
    <row r="39" spans="1:12" s="14" customFormat="1" x14ac:dyDescent="0.25">
      <c r="A39" s="15">
        <v>30</v>
      </c>
      <c r="B39" s="15" t="s">
        <v>44</v>
      </c>
      <c r="C39" s="15">
        <v>8744</v>
      </c>
      <c r="D39" s="15">
        <v>54710</v>
      </c>
      <c r="E39" s="15">
        <v>5225</v>
      </c>
      <c r="F39" s="15">
        <v>33416.769999999997</v>
      </c>
      <c r="G39" s="15">
        <f t="shared" si="0"/>
        <v>59.76</v>
      </c>
      <c r="H39" s="15">
        <f t="shared" si="1"/>
        <v>61.08</v>
      </c>
      <c r="I39" s="15">
        <v>18725</v>
      </c>
      <c r="J39" s="15">
        <v>33998.559999999998</v>
      </c>
      <c r="K39" s="15">
        <f t="shared" si="2"/>
        <v>27.9</v>
      </c>
      <c r="L39" s="15">
        <f t="shared" si="3"/>
        <v>98.29</v>
      </c>
    </row>
    <row r="40" spans="1:12" s="14" customFormat="1" x14ac:dyDescent="0.25">
      <c r="A40" s="15">
        <v>31</v>
      </c>
      <c r="B40" s="15" t="s">
        <v>45</v>
      </c>
      <c r="C40" s="15">
        <v>295</v>
      </c>
      <c r="D40" s="15">
        <v>2180</v>
      </c>
      <c r="E40" s="15">
        <v>1458</v>
      </c>
      <c r="F40" s="15">
        <v>5641.41</v>
      </c>
      <c r="G40" s="15">
        <f t="shared" si="0"/>
        <v>494.24</v>
      </c>
      <c r="H40" s="15">
        <f t="shared" si="1"/>
        <v>258.77999999999997</v>
      </c>
      <c r="I40" s="15">
        <v>5158</v>
      </c>
      <c r="J40" s="15">
        <v>12708.91</v>
      </c>
      <c r="K40" s="15">
        <f t="shared" si="2"/>
        <v>28.27</v>
      </c>
      <c r="L40" s="15">
        <f t="shared" si="3"/>
        <v>44.39</v>
      </c>
    </row>
    <row r="41" spans="1:12" s="14" customFormat="1" x14ac:dyDescent="0.25">
      <c r="A41" s="15">
        <v>32</v>
      </c>
      <c r="B41" s="15" t="s">
        <v>46</v>
      </c>
      <c r="C41" s="15">
        <v>6147</v>
      </c>
      <c r="D41" s="15">
        <v>128672.25</v>
      </c>
      <c r="E41" s="15">
        <v>14478</v>
      </c>
      <c r="F41" s="15">
        <v>136450.01999999999</v>
      </c>
      <c r="G41" s="15">
        <f t="shared" si="0"/>
        <v>235.53</v>
      </c>
      <c r="H41" s="15">
        <f t="shared" si="1"/>
        <v>106.04</v>
      </c>
      <c r="I41" s="15">
        <v>92267</v>
      </c>
      <c r="J41" s="15">
        <v>503935.59</v>
      </c>
      <c r="K41" s="15">
        <f t="shared" si="2"/>
        <v>15.69</v>
      </c>
      <c r="L41" s="15">
        <f t="shared" si="3"/>
        <v>27.08</v>
      </c>
    </row>
    <row r="42" spans="1:12" s="14" customFormat="1" x14ac:dyDescent="0.25">
      <c r="A42" s="15">
        <v>33</v>
      </c>
      <c r="B42" s="15" t="s">
        <v>47</v>
      </c>
      <c r="C42" s="15">
        <v>4883</v>
      </c>
      <c r="D42" s="15">
        <v>42854</v>
      </c>
      <c r="E42" s="15">
        <v>7086</v>
      </c>
      <c r="F42" s="15">
        <v>47216.65</v>
      </c>
      <c r="G42" s="15">
        <f t="shared" si="0"/>
        <v>145.12</v>
      </c>
      <c r="H42" s="15">
        <f t="shared" si="1"/>
        <v>110.18</v>
      </c>
      <c r="I42" s="15">
        <v>33332</v>
      </c>
      <c r="J42" s="15">
        <v>136827.06</v>
      </c>
      <c r="K42" s="15">
        <f t="shared" si="2"/>
        <v>21.26</v>
      </c>
      <c r="L42" s="15">
        <f t="shared" si="3"/>
        <v>34.51</v>
      </c>
    </row>
    <row r="43" spans="1:12" s="14" customFormat="1" x14ac:dyDescent="0.25">
      <c r="A43" s="18" t="s">
        <v>48</v>
      </c>
      <c r="B43" s="19"/>
      <c r="C43" s="15">
        <f>SUM(C10:C42)</f>
        <v>302084</v>
      </c>
      <c r="D43" s="15">
        <f>SUM(D10:D42)</f>
        <v>2832206.99</v>
      </c>
      <c r="E43" s="15">
        <f>SUM(E10:E42)</f>
        <v>222166</v>
      </c>
      <c r="F43" s="15">
        <f>SUM(F10:F42)</f>
        <v>1913891.2099999997</v>
      </c>
      <c r="G43" s="15">
        <f t="shared" si="0"/>
        <v>73.540000000000006</v>
      </c>
      <c r="H43" s="15">
        <f t="shared" si="1"/>
        <v>67.58</v>
      </c>
      <c r="I43" s="15">
        <f>SUM(I10:I42)</f>
        <v>1005694</v>
      </c>
      <c r="J43" s="15">
        <f>SUM(J10:J42)</f>
        <v>5395033.5899999989</v>
      </c>
      <c r="K43" s="15">
        <f>SUM(K10:K42)</f>
        <v>831.27</v>
      </c>
      <c r="L43" s="15">
        <f>ROUND((E43/I43)*100,2)</f>
        <v>22.09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33226</v>
      </c>
      <c r="D10" s="15">
        <v>711619.18</v>
      </c>
      <c r="E10" s="15">
        <v>10374</v>
      </c>
      <c r="F10" s="15">
        <v>580289.66</v>
      </c>
      <c r="G10" s="15">
        <f t="shared" ref="G10:G43" si="0">ROUND((E10/C10)*100,2)</f>
        <v>31.22</v>
      </c>
      <c r="H10" s="16">
        <f t="shared" ref="H10:H43" si="1">ROUND((F10/D10)*100,2)</f>
        <v>81.540000000000006</v>
      </c>
      <c r="I10" s="15">
        <v>38181</v>
      </c>
      <c r="J10" s="15">
        <v>1566589.21</v>
      </c>
      <c r="K10" s="15">
        <f t="shared" ref="K10:K42" si="2">ROUND((E10/I10)*100,2)</f>
        <v>27.17</v>
      </c>
      <c r="L10" s="15">
        <f t="shared" ref="L10:L42" si="3">ROUND((F10/J10)*100,2)</f>
        <v>37.04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292</v>
      </c>
      <c r="F11" s="15">
        <v>25999.41</v>
      </c>
      <c r="G11" s="15" t="e">
        <f t="shared" si="0"/>
        <v>#DIV/0!</v>
      </c>
      <c r="H11" s="16" t="e">
        <f t="shared" si="1"/>
        <v>#DIV/0!</v>
      </c>
      <c r="I11" s="15">
        <v>1282</v>
      </c>
      <c r="J11" s="15">
        <v>19763.34</v>
      </c>
      <c r="K11" s="15">
        <f t="shared" si="2"/>
        <v>22.78</v>
      </c>
      <c r="L11" s="15">
        <f t="shared" si="3"/>
        <v>131.55000000000001</v>
      </c>
    </row>
    <row r="12" spans="1:12" s="14" customFormat="1" x14ac:dyDescent="0.25">
      <c r="A12" s="15">
        <v>3</v>
      </c>
      <c r="B12" s="15" t="s">
        <v>17</v>
      </c>
      <c r="C12" s="15">
        <v>2211</v>
      </c>
      <c r="D12" s="15">
        <v>15619.1</v>
      </c>
      <c r="E12" s="15">
        <v>976</v>
      </c>
      <c r="F12" s="15">
        <v>26933.48</v>
      </c>
      <c r="G12" s="15">
        <f t="shared" si="0"/>
        <v>44.14</v>
      </c>
      <c r="H12" s="15">
        <f t="shared" si="1"/>
        <v>172.44</v>
      </c>
      <c r="I12" s="15">
        <v>2697</v>
      </c>
      <c r="J12" s="15">
        <v>64102.14</v>
      </c>
      <c r="K12" s="15">
        <f t="shared" si="2"/>
        <v>36.19</v>
      </c>
      <c r="L12" s="15">
        <f t="shared" si="3"/>
        <v>42.02</v>
      </c>
    </row>
    <row r="13" spans="1:12" s="14" customFormat="1" x14ac:dyDescent="0.25">
      <c r="A13" s="15">
        <v>4</v>
      </c>
      <c r="B13" s="15" t="s">
        <v>18</v>
      </c>
      <c r="C13" s="15">
        <v>900</v>
      </c>
      <c r="D13" s="15">
        <v>4378.6000000000004</v>
      </c>
      <c r="E13" s="15">
        <v>137</v>
      </c>
      <c r="F13" s="15">
        <v>2671.09</v>
      </c>
      <c r="G13" s="15">
        <f t="shared" si="0"/>
        <v>15.22</v>
      </c>
      <c r="H13" s="15">
        <f t="shared" si="1"/>
        <v>61</v>
      </c>
      <c r="I13" s="15">
        <v>604</v>
      </c>
      <c r="J13" s="15">
        <v>9465.4500000000007</v>
      </c>
      <c r="K13" s="15">
        <f t="shared" si="2"/>
        <v>22.68</v>
      </c>
      <c r="L13" s="15">
        <f t="shared" si="3"/>
        <v>28.22</v>
      </c>
    </row>
    <row r="14" spans="1:12" s="14" customFormat="1" x14ac:dyDescent="0.25">
      <c r="A14" s="15">
        <v>5</v>
      </c>
      <c r="B14" s="15" t="s">
        <v>19</v>
      </c>
      <c r="C14" s="15">
        <v>1747</v>
      </c>
      <c r="D14" s="15">
        <v>18385</v>
      </c>
      <c r="E14" s="15">
        <v>471</v>
      </c>
      <c r="F14" s="15">
        <v>15512.68</v>
      </c>
      <c r="G14" s="15">
        <f t="shared" si="0"/>
        <v>26.96</v>
      </c>
      <c r="H14" s="15">
        <f t="shared" si="1"/>
        <v>84.38</v>
      </c>
      <c r="I14" s="15">
        <v>1929</v>
      </c>
      <c r="J14" s="15">
        <v>44340.14</v>
      </c>
      <c r="K14" s="15">
        <f t="shared" si="2"/>
        <v>24.42</v>
      </c>
      <c r="L14" s="15">
        <f t="shared" si="3"/>
        <v>34.99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1195</v>
      </c>
      <c r="F15" s="15">
        <v>31053.3</v>
      </c>
      <c r="G15" s="15" t="e">
        <f t="shared" si="0"/>
        <v>#DIV/0!</v>
      </c>
      <c r="H15" s="15" t="e">
        <f t="shared" si="1"/>
        <v>#DIV/0!</v>
      </c>
      <c r="I15" s="15">
        <v>4520</v>
      </c>
      <c r="J15" s="15">
        <v>109918.97</v>
      </c>
      <c r="K15" s="15">
        <f t="shared" si="2"/>
        <v>26.44</v>
      </c>
      <c r="L15" s="15">
        <f t="shared" si="3"/>
        <v>28.25</v>
      </c>
    </row>
    <row r="16" spans="1:12" s="14" customFormat="1" x14ac:dyDescent="0.25">
      <c r="A16" s="15">
        <v>7</v>
      </c>
      <c r="B16" s="15" t="s">
        <v>21</v>
      </c>
      <c r="C16" s="15">
        <v>3824</v>
      </c>
      <c r="D16" s="15">
        <v>153750</v>
      </c>
      <c r="E16" s="15">
        <v>1651</v>
      </c>
      <c r="F16" s="15">
        <v>126332.32</v>
      </c>
      <c r="G16" s="15">
        <f t="shared" si="0"/>
        <v>43.17</v>
      </c>
      <c r="H16" s="15">
        <f t="shared" si="1"/>
        <v>82.17</v>
      </c>
      <c r="I16" s="15">
        <v>5597</v>
      </c>
      <c r="J16" s="15">
        <v>141286.49</v>
      </c>
      <c r="K16" s="15">
        <f t="shared" si="2"/>
        <v>29.5</v>
      </c>
      <c r="L16" s="15">
        <f t="shared" si="3"/>
        <v>89.42</v>
      </c>
    </row>
    <row r="17" spans="1:12" s="14" customFormat="1" x14ac:dyDescent="0.25">
      <c r="A17" s="15">
        <v>8</v>
      </c>
      <c r="B17" s="15" t="s">
        <v>22</v>
      </c>
      <c r="C17" s="15">
        <v>439</v>
      </c>
      <c r="D17" s="15">
        <v>11385.35</v>
      </c>
      <c r="E17" s="15">
        <v>162</v>
      </c>
      <c r="F17" s="15">
        <v>11923.07</v>
      </c>
      <c r="G17" s="15">
        <f t="shared" si="0"/>
        <v>36.9</v>
      </c>
      <c r="H17" s="15">
        <f t="shared" si="1"/>
        <v>104.72</v>
      </c>
      <c r="I17" s="15">
        <v>318</v>
      </c>
      <c r="J17" s="15">
        <v>4663.1499999999996</v>
      </c>
      <c r="K17" s="15">
        <f t="shared" si="2"/>
        <v>50.94</v>
      </c>
      <c r="L17" s="15">
        <f t="shared" si="3"/>
        <v>255.69</v>
      </c>
    </row>
    <row r="18" spans="1:12" s="14" customFormat="1" x14ac:dyDescent="0.25">
      <c r="A18" s="15">
        <v>9</v>
      </c>
      <c r="B18" s="15" t="s">
        <v>23</v>
      </c>
      <c r="C18" s="15">
        <v>503</v>
      </c>
      <c r="D18" s="15">
        <v>6660</v>
      </c>
      <c r="E18" s="15">
        <v>353</v>
      </c>
      <c r="F18" s="15">
        <v>6301.63</v>
      </c>
      <c r="G18" s="15">
        <f t="shared" si="0"/>
        <v>70.180000000000007</v>
      </c>
      <c r="H18" s="15">
        <f t="shared" si="1"/>
        <v>94.62</v>
      </c>
      <c r="I18" s="15">
        <v>700</v>
      </c>
      <c r="J18" s="15">
        <v>7317.15</v>
      </c>
      <c r="K18" s="15">
        <f t="shared" si="2"/>
        <v>50.43</v>
      </c>
      <c r="L18" s="15">
        <f t="shared" si="3"/>
        <v>86.12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152</v>
      </c>
      <c r="F19" s="15">
        <v>5432.14</v>
      </c>
      <c r="G19" s="15" t="e">
        <f t="shared" si="0"/>
        <v>#DIV/0!</v>
      </c>
      <c r="H19" s="15" t="e">
        <f t="shared" si="1"/>
        <v>#DIV/0!</v>
      </c>
      <c r="I19" s="15">
        <v>499</v>
      </c>
      <c r="J19" s="15">
        <v>10110.48</v>
      </c>
      <c r="K19" s="15">
        <f t="shared" si="2"/>
        <v>30.46</v>
      </c>
      <c r="L19" s="15">
        <f t="shared" si="3"/>
        <v>53.73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5</v>
      </c>
      <c r="F20" s="15">
        <v>98.22</v>
      </c>
      <c r="G20" s="15" t="e">
        <f t="shared" si="0"/>
        <v>#DIV/0!</v>
      </c>
      <c r="H20" s="15" t="e">
        <f t="shared" si="1"/>
        <v>#DIV/0!</v>
      </c>
      <c r="I20" s="15">
        <v>12</v>
      </c>
      <c r="J20" s="15">
        <v>80.3</v>
      </c>
      <c r="K20" s="15">
        <f t="shared" si="2"/>
        <v>41.67</v>
      </c>
      <c r="L20" s="15">
        <f t="shared" si="3"/>
        <v>122.32</v>
      </c>
    </row>
    <row r="21" spans="1:12" s="14" customFormat="1" x14ac:dyDescent="0.25">
      <c r="A21" s="15">
        <v>12</v>
      </c>
      <c r="B21" s="15" t="s">
        <v>26</v>
      </c>
      <c r="C21" s="15">
        <v>1438</v>
      </c>
      <c r="D21" s="15">
        <v>4440.66</v>
      </c>
      <c r="E21" s="15">
        <v>84</v>
      </c>
      <c r="F21" s="15">
        <v>2877.52</v>
      </c>
      <c r="G21" s="15">
        <f t="shared" si="0"/>
        <v>5.84</v>
      </c>
      <c r="H21" s="15">
        <f t="shared" si="1"/>
        <v>64.8</v>
      </c>
      <c r="I21" s="15">
        <v>711</v>
      </c>
      <c r="J21" s="15">
        <v>8161.02</v>
      </c>
      <c r="K21" s="15">
        <f t="shared" si="2"/>
        <v>11.81</v>
      </c>
      <c r="L21" s="15">
        <f t="shared" si="3"/>
        <v>35.26</v>
      </c>
    </row>
    <row r="22" spans="1:12" s="14" customFormat="1" x14ac:dyDescent="0.25">
      <c r="A22" s="15">
        <v>13</v>
      </c>
      <c r="B22" s="15" t="s">
        <v>27</v>
      </c>
      <c r="C22" s="15">
        <v>994</v>
      </c>
      <c r="D22" s="15">
        <v>20349.310000000001</v>
      </c>
      <c r="E22" s="15">
        <v>777</v>
      </c>
      <c r="F22" s="15">
        <v>30951.34</v>
      </c>
      <c r="G22" s="15">
        <f t="shared" si="0"/>
        <v>78.17</v>
      </c>
      <c r="H22" s="15">
        <f t="shared" si="1"/>
        <v>152.1</v>
      </c>
      <c r="I22" s="15">
        <v>2769</v>
      </c>
      <c r="J22" s="15">
        <v>89325.41</v>
      </c>
      <c r="K22" s="15">
        <f t="shared" si="2"/>
        <v>28.06</v>
      </c>
      <c r="L22" s="15">
        <f t="shared" si="3"/>
        <v>34.65</v>
      </c>
    </row>
    <row r="23" spans="1:12" s="14" customFormat="1" x14ac:dyDescent="0.25">
      <c r="A23" s="15">
        <v>14</v>
      </c>
      <c r="B23" s="15" t="s">
        <v>28</v>
      </c>
      <c r="C23" s="15">
        <v>1632</v>
      </c>
      <c r="D23" s="15">
        <v>3782.88</v>
      </c>
      <c r="E23" s="15">
        <v>392</v>
      </c>
      <c r="F23" s="15">
        <v>11300.2</v>
      </c>
      <c r="G23" s="15">
        <f t="shared" si="0"/>
        <v>24.02</v>
      </c>
      <c r="H23" s="15">
        <f t="shared" si="1"/>
        <v>298.72000000000003</v>
      </c>
      <c r="I23" s="15">
        <v>1135</v>
      </c>
      <c r="J23" s="15">
        <v>12619.79</v>
      </c>
      <c r="K23" s="15">
        <f t="shared" si="2"/>
        <v>34.54</v>
      </c>
      <c r="L23" s="15">
        <f t="shared" si="3"/>
        <v>89.54</v>
      </c>
    </row>
    <row r="24" spans="1:12" s="14" customFormat="1" x14ac:dyDescent="0.25">
      <c r="A24" s="15">
        <v>15</v>
      </c>
      <c r="B24" s="15" t="s">
        <v>29</v>
      </c>
      <c r="C24" s="15">
        <v>8478</v>
      </c>
      <c r="D24" s="15">
        <v>44041.35</v>
      </c>
      <c r="E24" s="15">
        <v>1041</v>
      </c>
      <c r="F24" s="15">
        <v>44811.71</v>
      </c>
      <c r="G24" s="15">
        <f t="shared" si="0"/>
        <v>12.28</v>
      </c>
      <c r="H24" s="15">
        <f t="shared" si="1"/>
        <v>101.75</v>
      </c>
      <c r="I24" s="15">
        <v>5641</v>
      </c>
      <c r="J24" s="15">
        <v>119830.43</v>
      </c>
      <c r="K24" s="15">
        <f t="shared" si="2"/>
        <v>18.45</v>
      </c>
      <c r="L24" s="15">
        <f t="shared" si="3"/>
        <v>37.4</v>
      </c>
    </row>
    <row r="25" spans="1:12" s="14" customFormat="1" x14ac:dyDescent="0.25">
      <c r="A25" s="15">
        <v>16</v>
      </c>
      <c r="B25" s="15" t="s">
        <v>30</v>
      </c>
      <c r="C25" s="15">
        <v>4670</v>
      </c>
      <c r="D25" s="15">
        <v>20476.900000000001</v>
      </c>
      <c r="E25" s="15">
        <v>556</v>
      </c>
      <c r="F25" s="15">
        <v>17508.91</v>
      </c>
      <c r="G25" s="15">
        <f t="shared" si="0"/>
        <v>11.91</v>
      </c>
      <c r="H25" s="15">
        <f t="shared" si="1"/>
        <v>85.51</v>
      </c>
      <c r="I25" s="15">
        <v>2930</v>
      </c>
      <c r="J25" s="15">
        <v>32761.86</v>
      </c>
      <c r="K25" s="15">
        <f t="shared" si="2"/>
        <v>18.98</v>
      </c>
      <c r="L25" s="15">
        <f t="shared" si="3"/>
        <v>53.44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432</v>
      </c>
      <c r="F26" s="15">
        <v>12428.19</v>
      </c>
      <c r="G26" s="15" t="e">
        <f t="shared" si="0"/>
        <v>#DIV/0!</v>
      </c>
      <c r="H26" s="15" t="e">
        <f t="shared" si="1"/>
        <v>#DIV/0!</v>
      </c>
      <c r="I26" s="15">
        <v>1659</v>
      </c>
      <c r="J26" s="15">
        <v>29637.37</v>
      </c>
      <c r="K26" s="15">
        <f t="shared" si="2"/>
        <v>26.04</v>
      </c>
      <c r="L26" s="15">
        <f t="shared" si="3"/>
        <v>41.93</v>
      </c>
    </row>
    <row r="27" spans="1:12" s="14" customFormat="1" x14ac:dyDescent="0.25">
      <c r="A27" s="15">
        <v>18</v>
      </c>
      <c r="B27" s="15" t="s">
        <v>32</v>
      </c>
      <c r="C27" s="15">
        <v>24729</v>
      </c>
      <c r="D27" s="15">
        <v>86257</v>
      </c>
      <c r="E27" s="15">
        <v>1727</v>
      </c>
      <c r="F27" s="15">
        <v>51091.46</v>
      </c>
      <c r="G27" s="15">
        <f t="shared" si="0"/>
        <v>6.98</v>
      </c>
      <c r="H27" s="15">
        <f t="shared" si="1"/>
        <v>59.23</v>
      </c>
      <c r="I27" s="15">
        <v>9691</v>
      </c>
      <c r="J27" s="15">
        <v>195603.59</v>
      </c>
      <c r="K27" s="15">
        <f t="shared" si="2"/>
        <v>17.82</v>
      </c>
      <c r="L27" s="15">
        <f t="shared" si="3"/>
        <v>26.12</v>
      </c>
    </row>
    <row r="28" spans="1:12" s="14" customFormat="1" x14ac:dyDescent="0.25">
      <c r="A28" s="15">
        <v>19</v>
      </c>
      <c r="B28" s="15" t="s">
        <v>33</v>
      </c>
      <c r="C28" s="15">
        <v>190</v>
      </c>
      <c r="D28" s="15">
        <v>2200</v>
      </c>
      <c r="E28" s="15">
        <v>58</v>
      </c>
      <c r="F28" s="15">
        <v>1265.02</v>
      </c>
      <c r="G28" s="15">
        <f t="shared" si="0"/>
        <v>30.53</v>
      </c>
      <c r="H28" s="15">
        <f t="shared" si="1"/>
        <v>57.5</v>
      </c>
      <c r="I28" s="15">
        <v>187</v>
      </c>
      <c r="J28" s="15">
        <v>2482.7600000000002</v>
      </c>
      <c r="K28" s="15">
        <f t="shared" si="2"/>
        <v>31.02</v>
      </c>
      <c r="L28" s="15">
        <f t="shared" si="3"/>
        <v>50.95</v>
      </c>
    </row>
    <row r="29" spans="1:12" s="14" customFormat="1" x14ac:dyDescent="0.25">
      <c r="A29" s="15">
        <v>20</v>
      </c>
      <c r="B29" s="15" t="s">
        <v>34</v>
      </c>
      <c r="C29" s="15">
        <v>13884</v>
      </c>
      <c r="D29" s="15">
        <v>42036.66</v>
      </c>
      <c r="E29" s="15">
        <v>809</v>
      </c>
      <c r="F29" s="15">
        <v>37919.019999999997</v>
      </c>
      <c r="G29" s="15">
        <f t="shared" si="0"/>
        <v>5.83</v>
      </c>
      <c r="H29" s="15">
        <f t="shared" si="1"/>
        <v>90.2</v>
      </c>
      <c r="I29" s="15">
        <v>5006</v>
      </c>
      <c r="J29" s="15">
        <v>111809.71</v>
      </c>
      <c r="K29" s="15">
        <f t="shared" si="2"/>
        <v>16.16</v>
      </c>
      <c r="L29" s="15">
        <f t="shared" si="3"/>
        <v>33.909999999999997</v>
      </c>
    </row>
    <row r="30" spans="1:12" s="14" customFormat="1" x14ac:dyDescent="0.25">
      <c r="A30" s="15">
        <v>21</v>
      </c>
      <c r="B30" s="15" t="s">
        <v>35</v>
      </c>
      <c r="C30" s="15">
        <v>2410</v>
      </c>
      <c r="D30" s="15">
        <v>112471.48</v>
      </c>
      <c r="E30" s="15">
        <v>1523</v>
      </c>
      <c r="F30" s="15">
        <v>95792.19</v>
      </c>
      <c r="G30" s="15">
        <f t="shared" si="0"/>
        <v>63.2</v>
      </c>
      <c r="H30" s="15">
        <f t="shared" si="1"/>
        <v>85.17</v>
      </c>
      <c r="I30" s="15">
        <v>4262</v>
      </c>
      <c r="J30" s="15">
        <v>225520.86</v>
      </c>
      <c r="K30" s="15">
        <f t="shared" si="2"/>
        <v>35.729999999999997</v>
      </c>
      <c r="L30" s="15">
        <f t="shared" si="3"/>
        <v>42.48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150</v>
      </c>
      <c r="F31" s="15">
        <v>1640.33</v>
      </c>
      <c r="G31" s="15" t="e">
        <f t="shared" si="0"/>
        <v>#DIV/0!</v>
      </c>
      <c r="H31" s="15" t="e">
        <f t="shared" si="1"/>
        <v>#DIV/0!</v>
      </c>
      <c r="I31" s="15">
        <v>252</v>
      </c>
      <c r="J31" s="15">
        <v>1899.89</v>
      </c>
      <c r="K31" s="15">
        <f t="shared" si="2"/>
        <v>59.52</v>
      </c>
      <c r="L31" s="15">
        <f t="shared" si="3"/>
        <v>86.34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570</v>
      </c>
      <c r="F32" s="15">
        <v>9493.1299999999992</v>
      </c>
      <c r="G32" s="15" t="e">
        <f t="shared" si="0"/>
        <v>#DIV/0!</v>
      </c>
      <c r="H32" s="15" t="e">
        <f t="shared" si="1"/>
        <v>#DIV/0!</v>
      </c>
      <c r="I32" s="15">
        <v>2048</v>
      </c>
      <c r="J32" s="15">
        <v>33924.74</v>
      </c>
      <c r="K32" s="15">
        <f t="shared" si="2"/>
        <v>27.83</v>
      </c>
      <c r="L32" s="15">
        <f t="shared" si="3"/>
        <v>27.98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471</v>
      </c>
      <c r="F33" s="15">
        <v>7398.33</v>
      </c>
      <c r="G33" s="15" t="e">
        <f t="shared" si="0"/>
        <v>#DIV/0!</v>
      </c>
      <c r="H33" s="15" t="e">
        <f t="shared" si="1"/>
        <v>#DIV/0!</v>
      </c>
      <c r="I33" s="15">
        <v>1215</v>
      </c>
      <c r="J33" s="15">
        <v>22201.23</v>
      </c>
      <c r="K33" s="15">
        <f t="shared" si="2"/>
        <v>38.770000000000003</v>
      </c>
      <c r="L33" s="15">
        <f t="shared" si="3"/>
        <v>33.32</v>
      </c>
    </row>
    <row r="34" spans="1:12" s="14" customFormat="1" x14ac:dyDescent="0.25">
      <c r="A34" s="15">
        <v>25</v>
      </c>
      <c r="B34" s="15" t="s">
        <v>39</v>
      </c>
      <c r="C34" s="15">
        <v>6024</v>
      </c>
      <c r="D34" s="15">
        <v>12952.39</v>
      </c>
      <c r="E34" s="15">
        <v>224</v>
      </c>
      <c r="F34" s="15">
        <v>4334.25</v>
      </c>
      <c r="G34" s="15">
        <f t="shared" si="0"/>
        <v>3.72</v>
      </c>
      <c r="H34" s="15">
        <f t="shared" si="1"/>
        <v>33.46</v>
      </c>
      <c r="I34" s="15">
        <v>579</v>
      </c>
      <c r="J34" s="15">
        <v>10179.01</v>
      </c>
      <c r="K34" s="15">
        <f t="shared" si="2"/>
        <v>38.69</v>
      </c>
      <c r="L34" s="15">
        <f t="shared" si="3"/>
        <v>42.58</v>
      </c>
    </row>
    <row r="35" spans="1:12" s="14" customFormat="1" x14ac:dyDescent="0.25">
      <c r="A35" s="15">
        <v>26</v>
      </c>
      <c r="B35" s="15" t="s">
        <v>40</v>
      </c>
      <c r="C35" s="15">
        <v>4028</v>
      </c>
      <c r="D35" s="15">
        <v>29395.75</v>
      </c>
      <c r="E35" s="15">
        <v>829</v>
      </c>
      <c r="F35" s="15">
        <v>7113.18</v>
      </c>
      <c r="G35" s="15">
        <f t="shared" si="0"/>
        <v>20.58</v>
      </c>
      <c r="H35" s="15">
        <f t="shared" si="1"/>
        <v>24.2</v>
      </c>
      <c r="I35" s="15">
        <v>1174</v>
      </c>
      <c r="J35" s="15">
        <v>16471.43</v>
      </c>
      <c r="K35" s="15">
        <f t="shared" si="2"/>
        <v>70.61</v>
      </c>
      <c r="L35" s="15">
        <f t="shared" si="3"/>
        <v>43.18</v>
      </c>
    </row>
    <row r="36" spans="1:12" s="14" customFormat="1" x14ac:dyDescent="0.25">
      <c r="A36" s="15">
        <v>27</v>
      </c>
      <c r="B36" s="15" t="s">
        <v>41</v>
      </c>
      <c r="C36" s="15">
        <v>53612</v>
      </c>
      <c r="D36" s="15">
        <v>207270.6</v>
      </c>
      <c r="E36" s="15">
        <v>5775</v>
      </c>
      <c r="F36" s="15">
        <v>222357.11</v>
      </c>
      <c r="G36" s="15">
        <f t="shared" si="0"/>
        <v>10.77</v>
      </c>
      <c r="H36" s="15">
        <f t="shared" si="1"/>
        <v>107.28</v>
      </c>
      <c r="I36" s="15">
        <v>21207</v>
      </c>
      <c r="J36" s="15">
        <v>594162.44999999995</v>
      </c>
      <c r="K36" s="15">
        <f t="shared" si="2"/>
        <v>27.23</v>
      </c>
      <c r="L36" s="15">
        <f t="shared" si="3"/>
        <v>37.42</v>
      </c>
    </row>
    <row r="37" spans="1:12" s="14" customFormat="1" x14ac:dyDescent="0.25">
      <c r="A37" s="15">
        <v>28</v>
      </c>
      <c r="B37" s="15" t="s">
        <v>42</v>
      </c>
      <c r="C37" s="15">
        <v>4372</v>
      </c>
      <c r="D37" s="15">
        <v>14814.88</v>
      </c>
      <c r="E37" s="15">
        <v>626</v>
      </c>
      <c r="F37" s="15">
        <v>22025.72</v>
      </c>
      <c r="G37" s="15">
        <f t="shared" si="0"/>
        <v>14.32</v>
      </c>
      <c r="H37" s="15">
        <f t="shared" si="1"/>
        <v>148.66999999999999</v>
      </c>
      <c r="I37" s="15">
        <v>1738</v>
      </c>
      <c r="J37" s="15">
        <v>59221.79</v>
      </c>
      <c r="K37" s="15">
        <f t="shared" si="2"/>
        <v>36.020000000000003</v>
      </c>
      <c r="L37" s="15">
        <f t="shared" si="3"/>
        <v>37.19</v>
      </c>
    </row>
    <row r="38" spans="1:12" s="14" customFormat="1" x14ac:dyDescent="0.25">
      <c r="A38" s="15">
        <v>29</v>
      </c>
      <c r="B38" s="15" t="s">
        <v>43</v>
      </c>
      <c r="C38" s="15">
        <v>1472</v>
      </c>
      <c r="D38" s="15">
        <v>417287.06</v>
      </c>
      <c r="E38" s="15">
        <v>8241</v>
      </c>
      <c r="F38" s="15">
        <v>320355.90999999997</v>
      </c>
      <c r="G38" s="15">
        <f t="shared" si="0"/>
        <v>559.85</v>
      </c>
      <c r="H38" s="15">
        <f t="shared" si="1"/>
        <v>76.77</v>
      </c>
      <c r="I38" s="15">
        <v>33728</v>
      </c>
      <c r="J38" s="15">
        <v>1191423.25</v>
      </c>
      <c r="K38" s="15">
        <f t="shared" si="2"/>
        <v>24.43</v>
      </c>
      <c r="L38" s="15">
        <f t="shared" si="3"/>
        <v>26.89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887</v>
      </c>
      <c r="F39" s="15">
        <v>36593.279999999999</v>
      </c>
      <c r="G39" s="15" t="e">
        <f t="shared" si="0"/>
        <v>#DIV/0!</v>
      </c>
      <c r="H39" s="15" t="e">
        <f t="shared" si="1"/>
        <v>#DIV/0!</v>
      </c>
      <c r="I39" s="15">
        <v>2321</v>
      </c>
      <c r="J39" s="15">
        <v>43213.85</v>
      </c>
      <c r="K39" s="15">
        <f t="shared" si="2"/>
        <v>38.22</v>
      </c>
      <c r="L39" s="15">
        <f t="shared" si="3"/>
        <v>84.68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204</v>
      </c>
      <c r="F40" s="15">
        <v>3520.32</v>
      </c>
      <c r="G40" s="15" t="e">
        <f t="shared" si="0"/>
        <v>#DIV/0!</v>
      </c>
      <c r="H40" s="15" t="e">
        <f t="shared" si="1"/>
        <v>#DIV/0!</v>
      </c>
      <c r="I40" s="15">
        <v>343</v>
      </c>
      <c r="J40" s="15">
        <v>5786.12</v>
      </c>
      <c r="K40" s="15">
        <f t="shared" si="2"/>
        <v>59.48</v>
      </c>
      <c r="L40" s="15">
        <f t="shared" si="3"/>
        <v>60.84</v>
      </c>
    </row>
    <row r="41" spans="1:12" s="14" customFormat="1" x14ac:dyDescent="0.25">
      <c r="A41" s="15">
        <v>32</v>
      </c>
      <c r="B41" s="15" t="s">
        <v>46</v>
      </c>
      <c r="C41" s="15">
        <v>5259</v>
      </c>
      <c r="D41" s="15">
        <v>128715.25</v>
      </c>
      <c r="E41" s="15">
        <v>4419</v>
      </c>
      <c r="F41" s="15">
        <v>158305.41</v>
      </c>
      <c r="G41" s="15">
        <f t="shared" si="0"/>
        <v>84.03</v>
      </c>
      <c r="H41" s="15">
        <f t="shared" si="1"/>
        <v>122.99</v>
      </c>
      <c r="I41" s="15">
        <v>16974</v>
      </c>
      <c r="J41" s="15">
        <v>499336.33</v>
      </c>
      <c r="K41" s="15">
        <f t="shared" si="2"/>
        <v>26.03</v>
      </c>
      <c r="L41" s="15">
        <f t="shared" si="3"/>
        <v>31.7</v>
      </c>
    </row>
    <row r="42" spans="1:12" s="14" customFormat="1" x14ac:dyDescent="0.25">
      <c r="A42" s="15">
        <v>33</v>
      </c>
      <c r="B42" s="15" t="s">
        <v>47</v>
      </c>
      <c r="C42" s="15">
        <v>1597</v>
      </c>
      <c r="D42" s="15">
        <v>58572</v>
      </c>
      <c r="E42" s="15">
        <v>2028</v>
      </c>
      <c r="F42" s="15">
        <v>64508.4</v>
      </c>
      <c r="G42" s="15">
        <f t="shared" si="0"/>
        <v>126.99</v>
      </c>
      <c r="H42" s="15">
        <f t="shared" si="1"/>
        <v>110.14</v>
      </c>
      <c r="I42" s="15">
        <v>6718</v>
      </c>
      <c r="J42" s="15">
        <v>186237.87</v>
      </c>
      <c r="K42" s="15">
        <f t="shared" si="2"/>
        <v>30.19</v>
      </c>
      <c r="L42" s="15">
        <f t="shared" si="3"/>
        <v>34.64</v>
      </c>
    </row>
    <row r="43" spans="1:12" s="14" customFormat="1" x14ac:dyDescent="0.25">
      <c r="A43" s="18" t="s">
        <v>48</v>
      </c>
      <c r="B43" s="19"/>
      <c r="C43" s="15">
        <f>SUM(C10:C42)</f>
        <v>177639</v>
      </c>
      <c r="D43" s="15">
        <f>SUM(D10:D42)</f>
        <v>2126861.4</v>
      </c>
      <c r="E43" s="15">
        <f>SUM(E10:E42)</f>
        <v>47591</v>
      </c>
      <c r="F43" s="15">
        <f>SUM(F10:F42)</f>
        <v>1996137.93</v>
      </c>
      <c r="G43" s="15">
        <f t="shared" si="0"/>
        <v>26.79</v>
      </c>
      <c r="H43" s="15">
        <f t="shared" si="1"/>
        <v>93.85</v>
      </c>
      <c r="I43" s="15">
        <f>SUM(I10:I42)</f>
        <v>178627</v>
      </c>
      <c r="J43" s="15">
        <f>SUM(J10:J42)</f>
        <v>5469447.5799999991</v>
      </c>
      <c r="K43" s="15">
        <f>SUM(K10:K42)</f>
        <v>1078.3100000000002</v>
      </c>
      <c r="L43" s="15">
        <f>ROUND((E43/I43)*100,2)</f>
        <v>26.64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12" sqref="C12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7963</v>
      </c>
      <c r="D10" s="15">
        <v>432136</v>
      </c>
      <c r="E10" s="15">
        <v>1565</v>
      </c>
      <c r="F10" s="15">
        <v>231680.24</v>
      </c>
      <c r="G10" s="15">
        <f t="shared" ref="G10:G43" si="0">ROUND((E10/C10)*100,2)</f>
        <v>19.649999999999999</v>
      </c>
      <c r="H10" s="15">
        <f t="shared" ref="H10:H43" si="1">ROUND((F10/D10)*100,2)</f>
        <v>53.61</v>
      </c>
      <c r="I10" s="15">
        <v>7392</v>
      </c>
      <c r="J10" s="15">
        <v>1303950.8500000001</v>
      </c>
      <c r="K10" s="15">
        <f t="shared" ref="K10:K42" si="2">ROUND((E10/I10)*100,2)</f>
        <v>21.17</v>
      </c>
      <c r="L10" s="15">
        <f t="shared" ref="L10:L42" si="3">ROUND((F10/J10)*100,2)</f>
        <v>17.77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66</v>
      </c>
      <c r="F11" s="15">
        <v>7298.98</v>
      </c>
      <c r="G11" s="15" t="e">
        <f t="shared" si="0"/>
        <v>#DIV/0!</v>
      </c>
      <c r="H11" s="15" t="e">
        <f t="shared" si="1"/>
        <v>#DIV/0!</v>
      </c>
      <c r="I11" s="15">
        <v>189</v>
      </c>
      <c r="J11" s="15">
        <v>2848.98</v>
      </c>
      <c r="K11" s="15">
        <f t="shared" si="2"/>
        <v>34.92</v>
      </c>
      <c r="L11" s="15">
        <f t="shared" si="3"/>
        <v>256.2</v>
      </c>
    </row>
    <row r="12" spans="1:12" s="14" customFormat="1" x14ac:dyDescent="0.25">
      <c r="A12" s="15">
        <v>3</v>
      </c>
      <c r="B12" s="15" t="s">
        <v>17</v>
      </c>
      <c r="C12" s="15">
        <v>544</v>
      </c>
      <c r="D12" s="15">
        <v>13642.91</v>
      </c>
      <c r="E12" s="15">
        <v>99</v>
      </c>
      <c r="F12" s="15">
        <v>7812.06</v>
      </c>
      <c r="G12" s="15">
        <f t="shared" si="0"/>
        <v>18.2</v>
      </c>
      <c r="H12" s="15">
        <f t="shared" si="1"/>
        <v>57.26</v>
      </c>
      <c r="I12" s="15">
        <v>306</v>
      </c>
      <c r="J12" s="15">
        <v>14438.76</v>
      </c>
      <c r="K12" s="15">
        <f t="shared" si="2"/>
        <v>32.35</v>
      </c>
      <c r="L12" s="15">
        <f t="shared" si="3"/>
        <v>54.1</v>
      </c>
    </row>
    <row r="13" spans="1:12" s="14" customFormat="1" x14ac:dyDescent="0.25">
      <c r="A13" s="15">
        <v>4</v>
      </c>
      <c r="B13" s="15" t="s">
        <v>18</v>
      </c>
      <c r="C13" s="15">
        <v>679</v>
      </c>
      <c r="D13" s="15">
        <v>6567.84</v>
      </c>
      <c r="E13" s="15">
        <v>10</v>
      </c>
      <c r="F13" s="15">
        <v>78.150000000000006</v>
      </c>
      <c r="G13" s="15">
        <f t="shared" si="0"/>
        <v>1.47</v>
      </c>
      <c r="H13" s="15">
        <f t="shared" si="1"/>
        <v>1.19</v>
      </c>
      <c r="I13" s="15">
        <v>58</v>
      </c>
      <c r="J13" s="15">
        <v>793.69</v>
      </c>
      <c r="K13" s="15">
        <f t="shared" si="2"/>
        <v>17.239999999999998</v>
      </c>
      <c r="L13" s="15">
        <f t="shared" si="3"/>
        <v>9.85</v>
      </c>
    </row>
    <row r="14" spans="1:12" s="14" customFormat="1" x14ac:dyDescent="0.25">
      <c r="A14" s="15">
        <v>5</v>
      </c>
      <c r="B14" s="15" t="s">
        <v>19</v>
      </c>
      <c r="C14" s="15">
        <v>748</v>
      </c>
      <c r="D14" s="15">
        <v>93993</v>
      </c>
      <c r="E14" s="15">
        <v>53</v>
      </c>
      <c r="F14" s="15">
        <v>4489.66</v>
      </c>
      <c r="G14" s="15">
        <f t="shared" si="0"/>
        <v>7.09</v>
      </c>
      <c r="H14" s="15">
        <f t="shared" si="1"/>
        <v>4.78</v>
      </c>
      <c r="I14" s="15">
        <v>227</v>
      </c>
      <c r="J14" s="15">
        <v>10010.6</v>
      </c>
      <c r="K14" s="15">
        <f t="shared" si="2"/>
        <v>23.35</v>
      </c>
      <c r="L14" s="15">
        <f t="shared" si="3"/>
        <v>44.85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180</v>
      </c>
      <c r="F15" s="15">
        <v>23153.47</v>
      </c>
      <c r="G15" s="15" t="e">
        <f t="shared" si="0"/>
        <v>#DIV/0!</v>
      </c>
      <c r="H15" s="15" t="e">
        <f t="shared" si="1"/>
        <v>#DIV/0!</v>
      </c>
      <c r="I15" s="15">
        <v>961</v>
      </c>
      <c r="J15" s="15">
        <v>47504.93</v>
      </c>
      <c r="K15" s="15">
        <f t="shared" si="2"/>
        <v>18.73</v>
      </c>
      <c r="L15" s="15">
        <f t="shared" si="3"/>
        <v>48.74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269</v>
      </c>
      <c r="F16" s="15">
        <v>110631.08</v>
      </c>
      <c r="G16" s="15" t="e">
        <f t="shared" si="0"/>
        <v>#DIV/0!</v>
      </c>
      <c r="H16" s="15" t="e">
        <f t="shared" si="1"/>
        <v>#DIV/0!</v>
      </c>
      <c r="I16" s="15">
        <v>849</v>
      </c>
      <c r="J16" s="15">
        <v>37869.79</v>
      </c>
      <c r="K16" s="15">
        <f t="shared" si="2"/>
        <v>31.68</v>
      </c>
      <c r="L16" s="15">
        <f t="shared" si="3"/>
        <v>292.14</v>
      </c>
    </row>
    <row r="17" spans="1:12" s="14" customFormat="1" x14ac:dyDescent="0.25">
      <c r="A17" s="15">
        <v>8</v>
      </c>
      <c r="B17" s="15" t="s">
        <v>22</v>
      </c>
      <c r="C17" s="15">
        <v>61</v>
      </c>
      <c r="D17" s="15">
        <v>2015.5</v>
      </c>
      <c r="E17" s="15">
        <v>4</v>
      </c>
      <c r="F17" s="15">
        <v>153.59</v>
      </c>
      <c r="G17" s="15">
        <f t="shared" si="0"/>
        <v>6.56</v>
      </c>
      <c r="H17" s="15">
        <f t="shared" si="1"/>
        <v>7.62</v>
      </c>
      <c r="I17" s="15">
        <v>18</v>
      </c>
      <c r="J17" s="15">
        <v>570.1</v>
      </c>
      <c r="K17" s="15">
        <f t="shared" si="2"/>
        <v>22.22</v>
      </c>
      <c r="L17" s="15">
        <f t="shared" si="3"/>
        <v>26.94</v>
      </c>
    </row>
    <row r="18" spans="1:12" s="14" customFormat="1" x14ac:dyDescent="0.25">
      <c r="A18" s="15">
        <v>9</v>
      </c>
      <c r="B18" s="15" t="s">
        <v>23</v>
      </c>
      <c r="C18" s="15">
        <v>124</v>
      </c>
      <c r="D18" s="15">
        <v>7020.02</v>
      </c>
      <c r="E18" s="15">
        <v>105</v>
      </c>
      <c r="F18" s="15">
        <v>65.75</v>
      </c>
      <c r="G18" s="15">
        <f t="shared" si="0"/>
        <v>84.68</v>
      </c>
      <c r="H18" s="15">
        <f t="shared" si="1"/>
        <v>0.94</v>
      </c>
      <c r="I18" s="15">
        <v>134</v>
      </c>
      <c r="J18" s="15">
        <v>193.87</v>
      </c>
      <c r="K18" s="15">
        <f t="shared" si="2"/>
        <v>78.36</v>
      </c>
      <c r="L18" s="15">
        <f t="shared" si="3"/>
        <v>33.909999999999997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16</v>
      </c>
      <c r="F19" s="15">
        <v>1264.3699999999999</v>
      </c>
      <c r="G19" s="15" t="e">
        <f t="shared" si="0"/>
        <v>#DIV/0!</v>
      </c>
      <c r="H19" s="15" t="e">
        <f t="shared" si="1"/>
        <v>#DIV/0!</v>
      </c>
      <c r="I19" s="15">
        <v>30</v>
      </c>
      <c r="J19" s="15">
        <v>1493.38</v>
      </c>
      <c r="K19" s="15">
        <f t="shared" si="2"/>
        <v>53.33</v>
      </c>
      <c r="L19" s="15">
        <f t="shared" si="3"/>
        <v>84.66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7</v>
      </c>
      <c r="F21" s="15">
        <v>99.83</v>
      </c>
      <c r="G21" s="15" t="e">
        <f t="shared" si="0"/>
        <v>#DIV/0!</v>
      </c>
      <c r="H21" s="15" t="e">
        <f t="shared" si="1"/>
        <v>#DIV/0!</v>
      </c>
      <c r="I21" s="15">
        <v>80</v>
      </c>
      <c r="J21" s="15">
        <v>970.59</v>
      </c>
      <c r="K21" s="15">
        <f t="shared" si="2"/>
        <v>8.75</v>
      </c>
      <c r="L21" s="15">
        <f t="shared" si="3"/>
        <v>10.29</v>
      </c>
    </row>
    <row r="22" spans="1:12" s="14" customFormat="1" x14ac:dyDescent="0.25">
      <c r="A22" s="15">
        <v>13</v>
      </c>
      <c r="B22" s="15" t="s">
        <v>27</v>
      </c>
      <c r="C22" s="15">
        <v>293</v>
      </c>
      <c r="D22" s="15">
        <v>6195.74</v>
      </c>
      <c r="E22" s="15">
        <v>104</v>
      </c>
      <c r="F22" s="15">
        <v>10594.1</v>
      </c>
      <c r="G22" s="15">
        <f t="shared" si="0"/>
        <v>35.49</v>
      </c>
      <c r="H22" s="15">
        <f t="shared" si="1"/>
        <v>170.99</v>
      </c>
      <c r="I22" s="15">
        <v>446</v>
      </c>
      <c r="J22" s="15">
        <v>34223.56</v>
      </c>
      <c r="K22" s="15">
        <f t="shared" si="2"/>
        <v>23.32</v>
      </c>
      <c r="L22" s="15">
        <f t="shared" si="3"/>
        <v>30.96</v>
      </c>
    </row>
    <row r="23" spans="1:12" s="14" customFormat="1" x14ac:dyDescent="0.25">
      <c r="A23" s="15">
        <v>14</v>
      </c>
      <c r="B23" s="15" t="s">
        <v>28</v>
      </c>
      <c r="C23" s="15">
        <v>134</v>
      </c>
      <c r="D23" s="15">
        <v>2730.04</v>
      </c>
      <c r="E23" s="15">
        <v>69</v>
      </c>
      <c r="F23" s="15">
        <v>3088.86</v>
      </c>
      <c r="G23" s="15">
        <f t="shared" si="0"/>
        <v>51.49</v>
      </c>
      <c r="H23" s="15">
        <f t="shared" si="1"/>
        <v>113.14</v>
      </c>
      <c r="I23" s="15">
        <v>198</v>
      </c>
      <c r="J23" s="15">
        <v>4938.87</v>
      </c>
      <c r="K23" s="15">
        <f t="shared" si="2"/>
        <v>34.85</v>
      </c>
      <c r="L23" s="15">
        <f t="shared" si="3"/>
        <v>62.54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122</v>
      </c>
      <c r="F24" s="15">
        <v>10824.2</v>
      </c>
      <c r="G24" s="15" t="e">
        <f t="shared" si="0"/>
        <v>#DIV/0!</v>
      </c>
      <c r="H24" s="15" t="e">
        <f t="shared" si="1"/>
        <v>#DIV/0!</v>
      </c>
      <c r="I24" s="15">
        <v>1012</v>
      </c>
      <c r="J24" s="15">
        <v>36780.949999999997</v>
      </c>
      <c r="K24" s="15">
        <f t="shared" si="2"/>
        <v>12.06</v>
      </c>
      <c r="L24" s="15">
        <f t="shared" si="3"/>
        <v>29.43</v>
      </c>
    </row>
    <row r="25" spans="1:12" s="14" customFormat="1" x14ac:dyDescent="0.25">
      <c r="A25" s="15">
        <v>16</v>
      </c>
      <c r="B25" s="15" t="s">
        <v>30</v>
      </c>
      <c r="C25" s="15">
        <v>3151</v>
      </c>
      <c r="D25" s="15">
        <v>21206.41</v>
      </c>
      <c r="E25" s="15">
        <v>35</v>
      </c>
      <c r="F25" s="15">
        <v>4821.0600000000004</v>
      </c>
      <c r="G25" s="15">
        <f t="shared" si="0"/>
        <v>1.1100000000000001</v>
      </c>
      <c r="H25" s="15">
        <f t="shared" si="1"/>
        <v>22.73</v>
      </c>
      <c r="I25" s="15">
        <v>512</v>
      </c>
      <c r="J25" s="15">
        <v>8892.23</v>
      </c>
      <c r="K25" s="15">
        <f t="shared" si="2"/>
        <v>6.84</v>
      </c>
      <c r="L25" s="15">
        <f t="shared" si="3"/>
        <v>54.22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74</v>
      </c>
      <c r="F26" s="15">
        <v>3478.1</v>
      </c>
      <c r="G26" s="15" t="e">
        <f t="shared" si="0"/>
        <v>#DIV/0!</v>
      </c>
      <c r="H26" s="15" t="e">
        <f t="shared" si="1"/>
        <v>#DIV/0!</v>
      </c>
      <c r="I26" s="15">
        <v>235</v>
      </c>
      <c r="J26" s="15">
        <v>7521.71</v>
      </c>
      <c r="K26" s="15">
        <f t="shared" si="2"/>
        <v>31.49</v>
      </c>
      <c r="L26" s="15">
        <f t="shared" si="3"/>
        <v>46.24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269</v>
      </c>
      <c r="F27" s="15">
        <v>22995.03</v>
      </c>
      <c r="G27" s="15" t="e">
        <f t="shared" si="0"/>
        <v>#DIV/0!</v>
      </c>
      <c r="H27" s="15" t="e">
        <f t="shared" si="1"/>
        <v>#DIV/0!</v>
      </c>
      <c r="I27" s="15">
        <v>4018</v>
      </c>
      <c r="J27" s="15">
        <v>88373.88</v>
      </c>
      <c r="K27" s="15">
        <f t="shared" si="2"/>
        <v>6.69</v>
      </c>
      <c r="L27" s="15">
        <f t="shared" si="3"/>
        <v>26.02</v>
      </c>
    </row>
    <row r="28" spans="1:12" s="14" customFormat="1" x14ac:dyDescent="0.25">
      <c r="A28" s="15">
        <v>19</v>
      </c>
      <c r="B28" s="15" t="s">
        <v>33</v>
      </c>
      <c r="C28" s="15">
        <v>48</v>
      </c>
      <c r="D28" s="15">
        <v>1290</v>
      </c>
      <c r="E28" s="15">
        <v>1</v>
      </c>
      <c r="F28" s="15">
        <v>8.75</v>
      </c>
      <c r="G28" s="15">
        <f t="shared" si="0"/>
        <v>2.08</v>
      </c>
      <c r="H28" s="15">
        <f t="shared" si="1"/>
        <v>0.68</v>
      </c>
      <c r="I28" s="15">
        <v>15</v>
      </c>
      <c r="J28" s="15">
        <v>57.09</v>
      </c>
      <c r="K28" s="15">
        <f t="shared" si="2"/>
        <v>6.67</v>
      </c>
      <c r="L28" s="15">
        <f t="shared" si="3"/>
        <v>15.33</v>
      </c>
    </row>
    <row r="29" spans="1:12" s="14" customFormat="1" x14ac:dyDescent="0.25">
      <c r="A29" s="15">
        <v>20</v>
      </c>
      <c r="B29" s="15" t="s">
        <v>34</v>
      </c>
      <c r="C29" s="15">
        <v>5082</v>
      </c>
      <c r="D29" s="15">
        <v>57809.77</v>
      </c>
      <c r="E29" s="15">
        <v>104</v>
      </c>
      <c r="F29" s="15">
        <v>14036.02</v>
      </c>
      <c r="G29" s="15">
        <f t="shared" si="0"/>
        <v>2.0499999999999998</v>
      </c>
      <c r="H29" s="15">
        <f t="shared" si="1"/>
        <v>24.28</v>
      </c>
      <c r="I29" s="15">
        <v>518</v>
      </c>
      <c r="J29" s="15">
        <v>44579.18</v>
      </c>
      <c r="K29" s="15">
        <f t="shared" si="2"/>
        <v>20.079999999999998</v>
      </c>
      <c r="L29" s="15">
        <f t="shared" si="3"/>
        <v>31.49</v>
      </c>
    </row>
    <row r="30" spans="1:12" s="14" customFormat="1" x14ac:dyDescent="0.25">
      <c r="A30" s="15">
        <v>21</v>
      </c>
      <c r="B30" s="15" t="s">
        <v>35</v>
      </c>
      <c r="C30" s="15">
        <v>466</v>
      </c>
      <c r="D30" s="15">
        <v>162634.13</v>
      </c>
      <c r="E30" s="15">
        <v>367</v>
      </c>
      <c r="F30" s="15">
        <v>65043.5</v>
      </c>
      <c r="G30" s="15">
        <f t="shared" si="0"/>
        <v>78.760000000000005</v>
      </c>
      <c r="H30" s="15">
        <f t="shared" si="1"/>
        <v>39.99</v>
      </c>
      <c r="I30" s="15">
        <v>1200</v>
      </c>
      <c r="J30" s="15">
        <v>234720.21</v>
      </c>
      <c r="K30" s="15">
        <f t="shared" si="2"/>
        <v>30.58</v>
      </c>
      <c r="L30" s="15">
        <f t="shared" si="3"/>
        <v>27.71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20</v>
      </c>
      <c r="F31" s="15">
        <v>4361.71</v>
      </c>
      <c r="G31" s="15" t="e">
        <f t="shared" si="0"/>
        <v>#DIV/0!</v>
      </c>
      <c r="H31" s="15" t="e">
        <f t="shared" si="1"/>
        <v>#DIV/0!</v>
      </c>
      <c r="I31" s="15">
        <v>25</v>
      </c>
      <c r="J31" s="15">
        <v>4041.05</v>
      </c>
      <c r="K31" s="15">
        <f t="shared" si="2"/>
        <v>80</v>
      </c>
      <c r="L31" s="15">
        <f t="shared" si="3"/>
        <v>107.94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43</v>
      </c>
      <c r="F32" s="15">
        <v>2311.56</v>
      </c>
      <c r="G32" s="15" t="e">
        <f t="shared" si="0"/>
        <v>#DIV/0!</v>
      </c>
      <c r="H32" s="15" t="e">
        <f t="shared" si="1"/>
        <v>#DIV/0!</v>
      </c>
      <c r="I32" s="15">
        <v>246</v>
      </c>
      <c r="J32" s="15">
        <v>10776.82</v>
      </c>
      <c r="K32" s="15">
        <f t="shared" si="2"/>
        <v>17.48</v>
      </c>
      <c r="L32" s="15">
        <f t="shared" si="3"/>
        <v>21.45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27</v>
      </c>
      <c r="F33" s="15">
        <v>1909.21</v>
      </c>
      <c r="G33" s="15" t="e">
        <f t="shared" si="0"/>
        <v>#DIV/0!</v>
      </c>
      <c r="H33" s="15" t="e">
        <f t="shared" si="1"/>
        <v>#DIV/0!</v>
      </c>
      <c r="I33" s="15">
        <v>109</v>
      </c>
      <c r="J33" s="15">
        <v>7709.06</v>
      </c>
      <c r="K33" s="15">
        <f t="shared" si="2"/>
        <v>24.77</v>
      </c>
      <c r="L33" s="15">
        <f t="shared" si="3"/>
        <v>24.77</v>
      </c>
    </row>
    <row r="34" spans="1:12" s="14" customFormat="1" x14ac:dyDescent="0.25">
      <c r="A34" s="15">
        <v>25</v>
      </c>
      <c r="B34" s="15" t="s">
        <v>39</v>
      </c>
      <c r="C34" s="15">
        <v>1247</v>
      </c>
      <c r="D34" s="15">
        <v>19775.47</v>
      </c>
      <c r="E34" s="15">
        <v>7</v>
      </c>
      <c r="F34" s="15">
        <v>332.93</v>
      </c>
      <c r="G34" s="15">
        <f t="shared" si="0"/>
        <v>0.56000000000000005</v>
      </c>
      <c r="H34" s="15">
        <f t="shared" si="1"/>
        <v>1.68</v>
      </c>
      <c r="I34" s="15">
        <v>85</v>
      </c>
      <c r="J34" s="15">
        <v>992.1</v>
      </c>
      <c r="K34" s="15">
        <f t="shared" si="2"/>
        <v>8.24</v>
      </c>
      <c r="L34" s="15">
        <f t="shared" si="3"/>
        <v>33.56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241</v>
      </c>
      <c r="F35" s="15">
        <v>3716.34</v>
      </c>
      <c r="G35" s="15" t="e">
        <f t="shared" si="0"/>
        <v>#DIV/0!</v>
      </c>
      <c r="H35" s="15" t="e">
        <f t="shared" si="1"/>
        <v>#DIV/0!</v>
      </c>
      <c r="I35" s="15">
        <v>223</v>
      </c>
      <c r="J35" s="15">
        <v>5494.48</v>
      </c>
      <c r="K35" s="15">
        <f t="shared" si="2"/>
        <v>108.07</v>
      </c>
      <c r="L35" s="15">
        <f t="shared" si="3"/>
        <v>67.64</v>
      </c>
    </row>
    <row r="36" spans="1:12" s="14" customFormat="1" x14ac:dyDescent="0.25">
      <c r="A36" s="15">
        <v>27</v>
      </c>
      <c r="B36" s="15" t="s">
        <v>41</v>
      </c>
      <c r="C36" s="15">
        <v>20914</v>
      </c>
      <c r="D36" s="15">
        <v>163384.82999999999</v>
      </c>
      <c r="E36" s="15">
        <v>684</v>
      </c>
      <c r="F36" s="15">
        <v>89980.28</v>
      </c>
      <c r="G36" s="15">
        <f t="shared" si="0"/>
        <v>3.27</v>
      </c>
      <c r="H36" s="15">
        <f t="shared" si="1"/>
        <v>55.07</v>
      </c>
      <c r="I36" s="15">
        <v>2903</v>
      </c>
      <c r="J36" s="15">
        <v>235247.74</v>
      </c>
      <c r="K36" s="15">
        <f t="shared" si="2"/>
        <v>23.56</v>
      </c>
      <c r="L36" s="15">
        <f t="shared" si="3"/>
        <v>38.25</v>
      </c>
    </row>
    <row r="37" spans="1:12" s="14" customFormat="1" x14ac:dyDescent="0.25">
      <c r="A37" s="15">
        <v>28</v>
      </c>
      <c r="B37" s="15" t="s">
        <v>42</v>
      </c>
      <c r="C37" s="15">
        <v>1677</v>
      </c>
      <c r="D37" s="15">
        <v>34007.919999999998</v>
      </c>
      <c r="E37" s="15">
        <v>35</v>
      </c>
      <c r="F37" s="15">
        <v>8295.35</v>
      </c>
      <c r="G37" s="15">
        <f t="shared" si="0"/>
        <v>2.09</v>
      </c>
      <c r="H37" s="15">
        <f t="shared" si="1"/>
        <v>24.39</v>
      </c>
      <c r="I37" s="15">
        <v>249</v>
      </c>
      <c r="J37" s="15">
        <v>17039.77</v>
      </c>
      <c r="K37" s="15">
        <f t="shared" si="2"/>
        <v>14.06</v>
      </c>
      <c r="L37" s="15">
        <f t="shared" si="3"/>
        <v>48.68</v>
      </c>
    </row>
    <row r="38" spans="1:12" s="14" customFormat="1" x14ac:dyDescent="0.25">
      <c r="A38" s="15">
        <v>29</v>
      </c>
      <c r="B38" s="15" t="s">
        <v>43</v>
      </c>
      <c r="C38" s="15">
        <v>744</v>
      </c>
      <c r="D38" s="15">
        <v>521623.02</v>
      </c>
      <c r="E38" s="15">
        <v>1042</v>
      </c>
      <c r="F38" s="15">
        <v>89154.42</v>
      </c>
      <c r="G38" s="15">
        <f t="shared" si="0"/>
        <v>140.05000000000001</v>
      </c>
      <c r="H38" s="15">
        <f t="shared" si="1"/>
        <v>17.09</v>
      </c>
      <c r="I38" s="15">
        <v>4869</v>
      </c>
      <c r="J38" s="15">
        <v>393590.39</v>
      </c>
      <c r="K38" s="15">
        <f t="shared" si="2"/>
        <v>21.4</v>
      </c>
      <c r="L38" s="15">
        <f t="shared" si="3"/>
        <v>22.65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53</v>
      </c>
      <c r="F39" s="15">
        <v>13156.38</v>
      </c>
      <c r="G39" s="15" t="e">
        <f t="shared" si="0"/>
        <v>#DIV/0!</v>
      </c>
      <c r="H39" s="15" t="e">
        <f t="shared" si="1"/>
        <v>#DIV/0!</v>
      </c>
      <c r="I39" s="15">
        <v>228</v>
      </c>
      <c r="J39" s="15">
        <v>9868.08</v>
      </c>
      <c r="K39" s="15">
        <f t="shared" si="2"/>
        <v>23.25</v>
      </c>
      <c r="L39" s="15">
        <f t="shared" si="3"/>
        <v>133.32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37</v>
      </c>
      <c r="F40" s="15">
        <v>1078.99</v>
      </c>
      <c r="G40" s="15" t="e">
        <f t="shared" si="0"/>
        <v>#DIV/0!</v>
      </c>
      <c r="H40" s="15" t="e">
        <f t="shared" si="1"/>
        <v>#DIV/0!</v>
      </c>
      <c r="I40" s="15">
        <v>20</v>
      </c>
      <c r="J40" s="15">
        <v>477.47</v>
      </c>
      <c r="K40" s="15">
        <f t="shared" si="2"/>
        <v>185</v>
      </c>
      <c r="L40" s="15">
        <f t="shared" si="3"/>
        <v>225.98</v>
      </c>
    </row>
    <row r="41" spans="1:12" s="14" customFormat="1" x14ac:dyDescent="0.25">
      <c r="A41" s="15">
        <v>32</v>
      </c>
      <c r="B41" s="15" t="s">
        <v>46</v>
      </c>
      <c r="C41" s="15">
        <v>4282</v>
      </c>
      <c r="D41" s="15">
        <v>128785.25</v>
      </c>
      <c r="E41" s="15">
        <v>845</v>
      </c>
      <c r="F41" s="15">
        <v>59834.66</v>
      </c>
      <c r="G41" s="15">
        <f t="shared" si="0"/>
        <v>19.73</v>
      </c>
      <c r="H41" s="15">
        <f t="shared" si="1"/>
        <v>46.46</v>
      </c>
      <c r="I41" s="15">
        <v>3598</v>
      </c>
      <c r="J41" s="15">
        <v>194496.63</v>
      </c>
      <c r="K41" s="15">
        <f t="shared" si="2"/>
        <v>23.49</v>
      </c>
      <c r="L41" s="15">
        <f t="shared" si="3"/>
        <v>30.76</v>
      </c>
    </row>
    <row r="42" spans="1:12" s="14" customFormat="1" x14ac:dyDescent="0.25">
      <c r="A42" s="15">
        <v>33</v>
      </c>
      <c r="B42" s="15" t="s">
        <v>47</v>
      </c>
      <c r="C42" s="15">
        <v>178</v>
      </c>
      <c r="D42" s="15">
        <v>26274</v>
      </c>
      <c r="E42" s="15">
        <v>141</v>
      </c>
      <c r="F42" s="15">
        <v>23364.560000000001</v>
      </c>
      <c r="G42" s="15">
        <f t="shared" si="0"/>
        <v>79.209999999999994</v>
      </c>
      <c r="H42" s="15">
        <f t="shared" si="1"/>
        <v>88.93</v>
      </c>
      <c r="I42" s="15">
        <v>667</v>
      </c>
      <c r="J42" s="15">
        <v>49950.22</v>
      </c>
      <c r="K42" s="15">
        <f t="shared" si="2"/>
        <v>21.14</v>
      </c>
      <c r="L42" s="15">
        <f t="shared" si="3"/>
        <v>46.78</v>
      </c>
    </row>
    <row r="43" spans="1:12" s="14" customFormat="1" x14ac:dyDescent="0.25">
      <c r="A43" s="18" t="s">
        <v>48</v>
      </c>
      <c r="B43" s="19"/>
      <c r="C43" s="15">
        <f>SUM(C10:C42)</f>
        <v>48335</v>
      </c>
      <c r="D43" s="15">
        <f>SUM(D10:D42)</f>
        <v>1701091.85</v>
      </c>
      <c r="E43" s="15">
        <f>SUM(E10:E42)</f>
        <v>6694</v>
      </c>
      <c r="F43" s="15">
        <f>SUM(F10:F42)</f>
        <v>819113.19000000018</v>
      </c>
      <c r="G43" s="15">
        <f t="shared" si="0"/>
        <v>13.85</v>
      </c>
      <c r="H43" s="15">
        <f t="shared" si="1"/>
        <v>48.15</v>
      </c>
      <c r="I43" s="15">
        <f>SUM(I10:I42)</f>
        <v>31620</v>
      </c>
      <c r="J43" s="15">
        <f>SUM(J10:J42)</f>
        <v>2810417.0300000012</v>
      </c>
      <c r="K43" s="15" t="e">
        <f>SUM(K10:K42)</f>
        <v>#DIV/0!</v>
      </c>
      <c r="L43" s="15">
        <f>ROUND((E43/I43)*100,2)</f>
        <v>21.17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15" sqref="C15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1038</v>
      </c>
      <c r="D10" s="15">
        <v>4338.63</v>
      </c>
      <c r="E10" s="15">
        <v>20</v>
      </c>
      <c r="F10" s="15">
        <v>716.12</v>
      </c>
      <c r="G10" s="15">
        <f t="shared" ref="G10:G43" si="0">ROUND((E10/C10)*100,2)</f>
        <v>1.93</v>
      </c>
      <c r="H10" s="15">
        <f t="shared" ref="H10:H43" si="1">ROUND((F10/D10)*100,2)</f>
        <v>16.510000000000002</v>
      </c>
      <c r="I10" s="15">
        <v>709</v>
      </c>
      <c r="J10" s="15">
        <v>5638.26</v>
      </c>
      <c r="K10" s="15">
        <f t="shared" ref="K10:K42" si="2">ROUND((E10/I10)*100,2)</f>
        <v>2.82</v>
      </c>
      <c r="L10" s="15">
        <f t="shared" ref="L10:L42" si="3">ROUND((F10/J10)*100,2)</f>
        <v>12.7</v>
      </c>
    </row>
    <row r="11" spans="1:12" s="14" customFormat="1" x14ac:dyDescent="0.25">
      <c r="A11" s="15">
        <v>2</v>
      </c>
      <c r="B11" s="15" t="s">
        <v>16</v>
      </c>
      <c r="C11" s="15">
        <v>900</v>
      </c>
      <c r="D11" s="15">
        <v>2260</v>
      </c>
      <c r="E11" s="15">
        <v>0</v>
      </c>
      <c r="F11" s="15">
        <v>0</v>
      </c>
      <c r="G11" s="15">
        <f t="shared" si="0"/>
        <v>0</v>
      </c>
      <c r="H11" s="15">
        <f t="shared" si="1"/>
        <v>0</v>
      </c>
      <c r="I11" s="15">
        <v>78</v>
      </c>
      <c r="J11" s="15">
        <v>252.2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11</v>
      </c>
      <c r="F12" s="15">
        <v>15.94</v>
      </c>
      <c r="G12" s="15" t="e">
        <f t="shared" si="0"/>
        <v>#DIV/0!</v>
      </c>
      <c r="H12" s="15" t="e">
        <f t="shared" si="1"/>
        <v>#DIV/0!</v>
      </c>
      <c r="I12" s="15">
        <v>225</v>
      </c>
      <c r="J12" s="15">
        <v>584.86</v>
      </c>
      <c r="K12" s="15">
        <f t="shared" si="2"/>
        <v>4.8899999999999997</v>
      </c>
      <c r="L12" s="15">
        <f t="shared" si="3"/>
        <v>2.73</v>
      </c>
    </row>
    <row r="13" spans="1:12" s="14" customFormat="1" x14ac:dyDescent="0.25">
      <c r="A13" s="15">
        <v>4</v>
      </c>
      <c r="B13" s="15" t="s">
        <v>18</v>
      </c>
      <c r="C13" s="15">
        <v>254</v>
      </c>
      <c r="D13" s="15">
        <v>1459.59</v>
      </c>
      <c r="E13" s="15">
        <v>2</v>
      </c>
      <c r="F13" s="15">
        <v>5.26</v>
      </c>
      <c r="G13" s="15">
        <f t="shared" si="0"/>
        <v>0.79</v>
      </c>
      <c r="H13" s="15">
        <f t="shared" si="1"/>
        <v>0.36</v>
      </c>
      <c r="I13" s="15">
        <v>92</v>
      </c>
      <c r="J13" s="15">
        <v>56.19</v>
      </c>
      <c r="K13" s="15">
        <f t="shared" si="2"/>
        <v>2.17</v>
      </c>
      <c r="L13" s="15">
        <f t="shared" si="3"/>
        <v>9.36</v>
      </c>
    </row>
    <row r="14" spans="1:12" s="14" customFormat="1" x14ac:dyDescent="0.25">
      <c r="A14" s="15">
        <v>5</v>
      </c>
      <c r="B14" s="15" t="s">
        <v>19</v>
      </c>
      <c r="C14" s="15">
        <v>384</v>
      </c>
      <c r="D14" s="15">
        <v>2185</v>
      </c>
      <c r="E14" s="15">
        <v>2</v>
      </c>
      <c r="F14" s="15">
        <v>3.65</v>
      </c>
      <c r="G14" s="15">
        <f t="shared" si="0"/>
        <v>0.52</v>
      </c>
      <c r="H14" s="15">
        <f t="shared" si="1"/>
        <v>0.17</v>
      </c>
      <c r="I14" s="15">
        <v>222</v>
      </c>
      <c r="J14" s="15">
        <v>322.73</v>
      </c>
      <c r="K14" s="15">
        <f t="shared" si="2"/>
        <v>0.9</v>
      </c>
      <c r="L14" s="15">
        <f t="shared" si="3"/>
        <v>1.1299999999999999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27</v>
      </c>
      <c r="F15" s="15">
        <v>173.25</v>
      </c>
      <c r="G15" s="15" t="e">
        <f t="shared" si="0"/>
        <v>#DIV/0!</v>
      </c>
      <c r="H15" s="15" t="e">
        <f t="shared" si="1"/>
        <v>#DIV/0!</v>
      </c>
      <c r="I15" s="15">
        <v>73</v>
      </c>
      <c r="J15" s="15">
        <v>212.67</v>
      </c>
      <c r="K15" s="15">
        <f t="shared" si="2"/>
        <v>36.99</v>
      </c>
      <c r="L15" s="15">
        <f t="shared" si="3"/>
        <v>81.459999999999994</v>
      </c>
    </row>
    <row r="16" spans="1:12" s="14" customFormat="1" x14ac:dyDescent="0.25">
      <c r="A16" s="15">
        <v>7</v>
      </c>
      <c r="B16" s="15" t="s">
        <v>21</v>
      </c>
      <c r="C16" s="15">
        <v>6795</v>
      </c>
      <c r="D16" s="15">
        <v>67945</v>
      </c>
      <c r="E16" s="15">
        <v>16</v>
      </c>
      <c r="F16" s="15">
        <v>375</v>
      </c>
      <c r="G16" s="15">
        <f t="shared" si="0"/>
        <v>0.24</v>
      </c>
      <c r="H16" s="15">
        <f t="shared" si="1"/>
        <v>0.55000000000000004</v>
      </c>
      <c r="I16" s="15">
        <v>79</v>
      </c>
      <c r="J16" s="15">
        <v>581.91</v>
      </c>
      <c r="K16" s="15">
        <f t="shared" si="2"/>
        <v>20.25</v>
      </c>
      <c r="L16" s="15">
        <f t="shared" si="3"/>
        <v>64.44</v>
      </c>
    </row>
    <row r="17" spans="1:12" s="14" customFormat="1" x14ac:dyDescent="0.25">
      <c r="A17" s="15">
        <v>8</v>
      </c>
      <c r="B17" s="15" t="s">
        <v>22</v>
      </c>
      <c r="C17" s="15">
        <v>0</v>
      </c>
      <c r="D17" s="15">
        <v>0</v>
      </c>
      <c r="E17" s="15">
        <v>0</v>
      </c>
      <c r="F17" s="15">
        <v>0</v>
      </c>
      <c r="G17" s="15" t="e">
        <f t="shared" si="0"/>
        <v>#DIV/0!</v>
      </c>
      <c r="H17" s="15" t="e">
        <f t="shared" si="1"/>
        <v>#DIV/0!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0</v>
      </c>
      <c r="F18" s="15">
        <v>0</v>
      </c>
      <c r="G18" s="15" t="e">
        <f t="shared" si="0"/>
        <v>#DIV/0!</v>
      </c>
      <c r="H18" s="15" t="e">
        <f t="shared" si="1"/>
        <v>#DIV/0!</v>
      </c>
      <c r="I18" s="15">
        <v>15</v>
      </c>
      <c r="J18" s="15">
        <v>47.93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6</v>
      </c>
      <c r="F19" s="15">
        <v>9</v>
      </c>
      <c r="G19" s="15" t="e">
        <f t="shared" si="0"/>
        <v>#DIV/0!</v>
      </c>
      <c r="H19" s="15" t="e">
        <f t="shared" si="1"/>
        <v>#DIV/0!</v>
      </c>
      <c r="I19" s="15">
        <v>51</v>
      </c>
      <c r="J19" s="15">
        <v>64.3</v>
      </c>
      <c r="K19" s="15">
        <f t="shared" si="2"/>
        <v>11.76</v>
      </c>
      <c r="L19" s="15">
        <f t="shared" si="3"/>
        <v>14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4</v>
      </c>
      <c r="J20" s="15">
        <v>6.76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6</v>
      </c>
      <c r="F21" s="15">
        <v>60.34</v>
      </c>
      <c r="G21" s="15" t="e">
        <f t="shared" si="0"/>
        <v>#DIV/0!</v>
      </c>
      <c r="H21" s="15" t="e">
        <f t="shared" si="1"/>
        <v>#DIV/0!</v>
      </c>
      <c r="I21" s="15">
        <v>73</v>
      </c>
      <c r="J21" s="15">
        <v>134.31</v>
      </c>
      <c r="K21" s="15">
        <f t="shared" si="2"/>
        <v>8.2200000000000006</v>
      </c>
      <c r="L21" s="15">
        <f t="shared" si="3"/>
        <v>44.93</v>
      </c>
    </row>
    <row r="22" spans="1:12" s="14" customFormat="1" x14ac:dyDescent="0.25">
      <c r="A22" s="15">
        <v>13</v>
      </c>
      <c r="B22" s="15" t="s">
        <v>27</v>
      </c>
      <c r="C22" s="15">
        <v>478</v>
      </c>
      <c r="D22" s="15">
        <v>9859.59</v>
      </c>
      <c r="E22" s="15">
        <v>8</v>
      </c>
      <c r="F22" s="15">
        <v>30.65</v>
      </c>
      <c r="G22" s="15">
        <f t="shared" si="0"/>
        <v>1.67</v>
      </c>
      <c r="H22" s="15">
        <f t="shared" si="1"/>
        <v>0.31</v>
      </c>
      <c r="I22" s="15">
        <v>250</v>
      </c>
      <c r="J22" s="15">
        <v>473.83</v>
      </c>
      <c r="K22" s="15">
        <f t="shared" si="2"/>
        <v>3.2</v>
      </c>
      <c r="L22" s="15">
        <f t="shared" si="3"/>
        <v>6.47</v>
      </c>
    </row>
    <row r="23" spans="1:12" s="14" customFormat="1" x14ac:dyDescent="0.25">
      <c r="A23" s="15">
        <v>14</v>
      </c>
      <c r="B23" s="15" t="s">
        <v>28</v>
      </c>
      <c r="C23" s="15">
        <v>1977</v>
      </c>
      <c r="D23" s="15">
        <v>6833.86</v>
      </c>
      <c r="E23" s="15">
        <v>0</v>
      </c>
      <c r="F23" s="15">
        <v>0</v>
      </c>
      <c r="G23" s="15">
        <f t="shared" si="0"/>
        <v>0</v>
      </c>
      <c r="H23" s="15">
        <f t="shared" si="1"/>
        <v>0</v>
      </c>
      <c r="I23" s="15">
        <v>29</v>
      </c>
      <c r="J23" s="15">
        <v>67.489999999999995</v>
      </c>
      <c r="K23" s="15">
        <f t="shared" si="2"/>
        <v>0</v>
      </c>
      <c r="L23" s="15">
        <f t="shared" si="3"/>
        <v>0</v>
      </c>
    </row>
    <row r="24" spans="1:12" s="14" customFormat="1" x14ac:dyDescent="0.25">
      <c r="A24" s="15">
        <v>15</v>
      </c>
      <c r="B24" s="15" t="s">
        <v>29</v>
      </c>
      <c r="C24" s="15">
        <v>5</v>
      </c>
      <c r="D24" s="15">
        <v>38.85</v>
      </c>
      <c r="E24" s="15">
        <v>24</v>
      </c>
      <c r="F24" s="15">
        <v>35.85</v>
      </c>
      <c r="G24" s="15">
        <f t="shared" si="0"/>
        <v>480</v>
      </c>
      <c r="H24" s="15">
        <f t="shared" si="1"/>
        <v>92.28</v>
      </c>
      <c r="I24" s="15">
        <v>303</v>
      </c>
      <c r="J24" s="15">
        <v>792.2</v>
      </c>
      <c r="K24" s="15">
        <f t="shared" si="2"/>
        <v>7.92</v>
      </c>
      <c r="L24" s="15">
        <f t="shared" si="3"/>
        <v>4.53</v>
      </c>
    </row>
    <row r="25" spans="1:12" s="14" customFormat="1" x14ac:dyDescent="0.25">
      <c r="A25" s="15">
        <v>16</v>
      </c>
      <c r="B25" s="15" t="s">
        <v>30</v>
      </c>
      <c r="C25" s="15">
        <v>1918</v>
      </c>
      <c r="D25" s="15">
        <v>8439.8700000000008</v>
      </c>
      <c r="E25" s="15">
        <v>0</v>
      </c>
      <c r="F25" s="15">
        <v>0</v>
      </c>
      <c r="G25" s="15">
        <f t="shared" si="0"/>
        <v>0</v>
      </c>
      <c r="H25" s="15">
        <f t="shared" si="1"/>
        <v>0</v>
      </c>
      <c r="I25" s="15">
        <v>149</v>
      </c>
      <c r="J25" s="15">
        <v>231.05</v>
      </c>
      <c r="K25" s="15">
        <f t="shared" si="2"/>
        <v>0</v>
      </c>
      <c r="L25" s="15">
        <f t="shared" si="3"/>
        <v>0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4</v>
      </c>
      <c r="F26" s="15">
        <v>5.5</v>
      </c>
      <c r="G26" s="15" t="e">
        <f t="shared" si="0"/>
        <v>#DIV/0!</v>
      </c>
      <c r="H26" s="15" t="e">
        <f t="shared" si="1"/>
        <v>#DIV/0!</v>
      </c>
      <c r="I26" s="15">
        <v>72</v>
      </c>
      <c r="J26" s="15">
        <v>182.12</v>
      </c>
      <c r="K26" s="15">
        <f t="shared" si="2"/>
        <v>5.56</v>
      </c>
      <c r="L26" s="15">
        <f t="shared" si="3"/>
        <v>3.02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9</v>
      </c>
      <c r="F27" s="15">
        <v>80.09</v>
      </c>
      <c r="G27" s="15" t="e">
        <f t="shared" si="0"/>
        <v>#DIV/0!</v>
      </c>
      <c r="H27" s="15" t="e">
        <f t="shared" si="1"/>
        <v>#DIV/0!</v>
      </c>
      <c r="I27" s="15">
        <v>579</v>
      </c>
      <c r="J27" s="15">
        <v>941.69</v>
      </c>
      <c r="K27" s="15">
        <f t="shared" si="2"/>
        <v>1.55</v>
      </c>
      <c r="L27" s="15">
        <f t="shared" si="3"/>
        <v>8.5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0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4</v>
      </c>
      <c r="J28" s="15">
        <v>14.3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1030</v>
      </c>
      <c r="D29" s="15">
        <v>6965.05</v>
      </c>
      <c r="E29" s="15">
        <v>11</v>
      </c>
      <c r="F29" s="15">
        <v>27.13</v>
      </c>
      <c r="G29" s="15">
        <f t="shared" si="0"/>
        <v>1.07</v>
      </c>
      <c r="H29" s="15">
        <f t="shared" si="1"/>
        <v>0.39</v>
      </c>
      <c r="I29" s="15">
        <v>253</v>
      </c>
      <c r="J29" s="15">
        <v>270.37</v>
      </c>
      <c r="K29" s="15">
        <f t="shared" si="2"/>
        <v>4.3499999999999996</v>
      </c>
      <c r="L29" s="15">
        <f t="shared" si="3"/>
        <v>10.029999999999999</v>
      </c>
    </row>
    <row r="30" spans="1:12" s="14" customFormat="1" x14ac:dyDescent="0.25">
      <c r="A30" s="15">
        <v>21</v>
      </c>
      <c r="B30" s="15" t="s">
        <v>35</v>
      </c>
      <c r="C30" s="15">
        <v>94</v>
      </c>
      <c r="D30" s="15">
        <v>145.52000000000001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55</v>
      </c>
      <c r="J30" s="15">
        <v>436.36</v>
      </c>
      <c r="K30" s="15">
        <f t="shared" si="2"/>
        <v>0</v>
      </c>
      <c r="L30" s="15">
        <f t="shared" si="3"/>
        <v>0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14</v>
      </c>
      <c r="J31" s="15">
        <v>13.46</v>
      </c>
      <c r="K31" s="15">
        <f t="shared" si="2"/>
        <v>0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5</v>
      </c>
      <c r="F32" s="15">
        <v>56.57</v>
      </c>
      <c r="G32" s="15" t="e">
        <f t="shared" si="0"/>
        <v>#DIV/0!</v>
      </c>
      <c r="H32" s="15" t="e">
        <f t="shared" si="1"/>
        <v>#DIV/0!</v>
      </c>
      <c r="I32" s="15">
        <v>160</v>
      </c>
      <c r="J32" s="15">
        <v>354.64</v>
      </c>
      <c r="K32" s="15">
        <f t="shared" si="2"/>
        <v>3.13</v>
      </c>
      <c r="L32" s="15">
        <f t="shared" si="3"/>
        <v>15.95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</v>
      </c>
      <c r="F33" s="15">
        <v>1.78</v>
      </c>
      <c r="G33" s="15" t="e">
        <f t="shared" si="0"/>
        <v>#DIV/0!</v>
      </c>
      <c r="H33" s="15" t="e">
        <f t="shared" si="1"/>
        <v>#DIV/0!</v>
      </c>
      <c r="I33" s="15">
        <v>39</v>
      </c>
      <c r="J33" s="15">
        <v>34.979999999999997</v>
      </c>
      <c r="K33" s="15">
        <f t="shared" si="2"/>
        <v>10.26</v>
      </c>
      <c r="L33" s="15">
        <f t="shared" si="3"/>
        <v>5.09</v>
      </c>
    </row>
    <row r="34" spans="1:12" s="14" customFormat="1" x14ac:dyDescent="0.25">
      <c r="A34" s="15">
        <v>25</v>
      </c>
      <c r="B34" s="15" t="s">
        <v>39</v>
      </c>
      <c r="C34" s="15">
        <v>1160</v>
      </c>
      <c r="D34" s="15">
        <v>3189.62</v>
      </c>
      <c r="E34" s="15">
        <v>0</v>
      </c>
      <c r="F34" s="15">
        <v>0</v>
      </c>
      <c r="G34" s="15">
        <f t="shared" si="0"/>
        <v>0</v>
      </c>
      <c r="H34" s="15">
        <f t="shared" si="1"/>
        <v>0</v>
      </c>
      <c r="I34" s="15">
        <v>159</v>
      </c>
      <c r="J34" s="15">
        <v>93.49</v>
      </c>
      <c r="K34" s="15">
        <f t="shared" si="2"/>
        <v>0</v>
      </c>
      <c r="L34" s="15">
        <f t="shared" si="3"/>
        <v>0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353</v>
      </c>
      <c r="F35" s="15">
        <v>1289.93</v>
      </c>
      <c r="G35" s="15" t="e">
        <f t="shared" si="0"/>
        <v>#DIV/0!</v>
      </c>
      <c r="H35" s="15" t="e">
        <f t="shared" si="1"/>
        <v>#DIV/0!</v>
      </c>
      <c r="I35" s="15">
        <v>70</v>
      </c>
      <c r="J35" s="15">
        <v>103.85</v>
      </c>
      <c r="K35" s="15">
        <f t="shared" si="2"/>
        <v>504.29</v>
      </c>
      <c r="L35" s="15">
        <f t="shared" si="3"/>
        <v>1242.1099999999999</v>
      </c>
    </row>
    <row r="36" spans="1:12" s="14" customFormat="1" x14ac:dyDescent="0.25">
      <c r="A36" s="15">
        <v>27</v>
      </c>
      <c r="B36" s="15" t="s">
        <v>41</v>
      </c>
      <c r="C36" s="15">
        <v>42477</v>
      </c>
      <c r="D36" s="15">
        <v>110027.47</v>
      </c>
      <c r="E36" s="15">
        <v>0</v>
      </c>
      <c r="F36" s="15">
        <v>0</v>
      </c>
      <c r="G36" s="15">
        <f t="shared" si="0"/>
        <v>0</v>
      </c>
      <c r="H36" s="15">
        <f t="shared" si="1"/>
        <v>0</v>
      </c>
      <c r="I36" s="15">
        <v>320</v>
      </c>
      <c r="J36" s="15">
        <v>2004.9</v>
      </c>
      <c r="K36" s="15">
        <f t="shared" si="2"/>
        <v>0</v>
      </c>
      <c r="L36" s="15">
        <f t="shared" si="3"/>
        <v>0</v>
      </c>
    </row>
    <row r="37" spans="1:12" s="14" customFormat="1" x14ac:dyDescent="0.25">
      <c r="A37" s="15">
        <v>28</v>
      </c>
      <c r="B37" s="15" t="s">
        <v>42</v>
      </c>
      <c r="C37" s="15">
        <v>129</v>
      </c>
      <c r="D37" s="15">
        <v>745.4</v>
      </c>
      <c r="E37" s="15">
        <v>4</v>
      </c>
      <c r="F37" s="15">
        <v>3.89</v>
      </c>
      <c r="G37" s="15">
        <f t="shared" si="0"/>
        <v>3.1</v>
      </c>
      <c r="H37" s="15">
        <f t="shared" si="1"/>
        <v>0.52</v>
      </c>
      <c r="I37" s="15">
        <v>101</v>
      </c>
      <c r="J37" s="15">
        <v>64.930000000000007</v>
      </c>
      <c r="K37" s="15">
        <f t="shared" si="2"/>
        <v>3.96</v>
      </c>
      <c r="L37" s="15">
        <f t="shared" si="3"/>
        <v>5.99</v>
      </c>
    </row>
    <row r="38" spans="1:12" s="14" customFormat="1" x14ac:dyDescent="0.25">
      <c r="A38" s="15">
        <v>29</v>
      </c>
      <c r="B38" s="15" t="s">
        <v>43</v>
      </c>
      <c r="C38" s="15">
        <v>499</v>
      </c>
      <c r="D38" s="15">
        <v>505.86</v>
      </c>
      <c r="E38" s="15">
        <v>29</v>
      </c>
      <c r="F38" s="15">
        <v>749.01</v>
      </c>
      <c r="G38" s="15">
        <f t="shared" si="0"/>
        <v>5.81</v>
      </c>
      <c r="H38" s="15">
        <f t="shared" si="1"/>
        <v>148.07</v>
      </c>
      <c r="I38" s="15">
        <v>601</v>
      </c>
      <c r="J38" s="15">
        <v>16243.72</v>
      </c>
      <c r="K38" s="15">
        <f t="shared" si="2"/>
        <v>4.83</v>
      </c>
      <c r="L38" s="15">
        <f t="shared" si="3"/>
        <v>4.6100000000000003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</v>
      </c>
      <c r="F39" s="15">
        <v>1.35</v>
      </c>
      <c r="G39" s="15" t="e">
        <f t="shared" si="0"/>
        <v>#DIV/0!</v>
      </c>
      <c r="H39" s="15" t="e">
        <f t="shared" si="1"/>
        <v>#DIV/0!</v>
      </c>
      <c r="I39" s="15">
        <v>54</v>
      </c>
      <c r="J39" s="15">
        <v>134.11000000000001</v>
      </c>
      <c r="K39" s="15">
        <f t="shared" si="2"/>
        <v>3.7</v>
      </c>
      <c r="L39" s="15">
        <f t="shared" si="3"/>
        <v>1.01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72</v>
      </c>
      <c r="F40" s="15">
        <v>935.92</v>
      </c>
      <c r="G40" s="15" t="e">
        <f t="shared" si="0"/>
        <v>#DIV/0!</v>
      </c>
      <c r="H40" s="15" t="e">
        <f t="shared" si="1"/>
        <v>#DIV/0!</v>
      </c>
      <c r="I40" s="15">
        <v>26</v>
      </c>
      <c r="J40" s="15">
        <v>11.05</v>
      </c>
      <c r="K40" s="15">
        <f t="shared" si="2"/>
        <v>276.92</v>
      </c>
      <c r="L40" s="15">
        <f t="shared" si="3"/>
        <v>8469.86</v>
      </c>
    </row>
    <row r="41" spans="1:12" s="14" customFormat="1" x14ac:dyDescent="0.25">
      <c r="A41" s="15">
        <v>32</v>
      </c>
      <c r="B41" s="15" t="s">
        <v>46</v>
      </c>
      <c r="C41" s="15">
        <v>6312</v>
      </c>
      <c r="D41" s="15">
        <v>128827.25</v>
      </c>
      <c r="E41" s="15">
        <v>9</v>
      </c>
      <c r="F41" s="15">
        <v>5.82</v>
      </c>
      <c r="G41" s="15">
        <f t="shared" si="0"/>
        <v>0.14000000000000001</v>
      </c>
      <c r="H41" s="15">
        <f t="shared" si="1"/>
        <v>0</v>
      </c>
      <c r="I41" s="15">
        <v>715</v>
      </c>
      <c r="J41" s="15">
        <v>2062.5300000000002</v>
      </c>
      <c r="K41" s="15">
        <f t="shared" si="2"/>
        <v>1.26</v>
      </c>
      <c r="L41" s="15">
        <f t="shared" si="3"/>
        <v>0.28000000000000003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6</v>
      </c>
      <c r="F42" s="15">
        <v>99.64</v>
      </c>
      <c r="G42" s="15" t="e">
        <f t="shared" si="0"/>
        <v>#DIV/0!</v>
      </c>
      <c r="H42" s="15" t="e">
        <f t="shared" si="1"/>
        <v>#DIV/0!</v>
      </c>
      <c r="I42" s="15">
        <v>39</v>
      </c>
      <c r="J42" s="15">
        <v>33.229999999999997</v>
      </c>
      <c r="K42" s="15">
        <f t="shared" si="2"/>
        <v>15.38</v>
      </c>
      <c r="L42" s="15">
        <f t="shared" si="3"/>
        <v>299.85000000000002</v>
      </c>
    </row>
    <row r="43" spans="1:12" s="14" customFormat="1" x14ac:dyDescent="0.25">
      <c r="A43" s="18" t="s">
        <v>48</v>
      </c>
      <c r="B43" s="19"/>
      <c r="C43" s="15">
        <f>SUM(C10:C42)</f>
        <v>65450</v>
      </c>
      <c r="D43" s="15">
        <f>SUM(D10:D42)</f>
        <v>353766.55999999994</v>
      </c>
      <c r="E43" s="15">
        <f>SUM(E10:E42)</f>
        <v>630</v>
      </c>
      <c r="F43" s="15">
        <f>SUM(F10:F42)</f>
        <v>4681.6899999999996</v>
      </c>
      <c r="G43" s="15">
        <f t="shared" si="0"/>
        <v>0.96</v>
      </c>
      <c r="H43" s="15">
        <f t="shared" si="1"/>
        <v>1.32</v>
      </c>
      <c r="I43" s="15">
        <f>SUM(I10:I42)</f>
        <v>5613</v>
      </c>
      <c r="J43" s="15">
        <f>SUM(J10:J42)</f>
        <v>32466.42</v>
      </c>
      <c r="K43" s="15" t="e">
        <f>SUM(K10:K42)</f>
        <v>#DIV/0!</v>
      </c>
      <c r="L43" s="15">
        <f>ROUND((E43/I43)*100,2)</f>
        <v>11.22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C14" sqref="C14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83392</v>
      </c>
      <c r="D10" s="15">
        <v>334165.43</v>
      </c>
      <c r="E10" s="15">
        <v>18212</v>
      </c>
      <c r="F10" s="15">
        <v>83763.710000000006</v>
      </c>
      <c r="G10" s="15">
        <f t="shared" ref="G10:G43" si="0">ROUND((E10/C10)*100,2)</f>
        <v>21.84</v>
      </c>
      <c r="H10" s="16">
        <f t="shared" ref="H10:H43" si="1">ROUND((F10/D10)*100,2)</f>
        <v>25.07</v>
      </c>
      <c r="I10" s="15">
        <v>30840</v>
      </c>
      <c r="J10" s="16">
        <v>37118.480000000003</v>
      </c>
      <c r="K10" s="15">
        <f t="shared" ref="K10:K42" si="2">ROUND((E10/I10)*100,2)</f>
        <v>59.05</v>
      </c>
      <c r="L10" s="15">
        <f t="shared" ref="L10:L42" si="3">ROUND((F10/J10)*100,2)</f>
        <v>225.67</v>
      </c>
    </row>
    <row r="11" spans="1:12" s="14" customFormat="1" x14ac:dyDescent="0.25">
      <c r="A11" s="15">
        <v>2</v>
      </c>
      <c r="B11" s="15" t="s">
        <v>16</v>
      </c>
      <c r="C11" s="15">
        <v>1715</v>
      </c>
      <c r="D11" s="15">
        <v>60145</v>
      </c>
      <c r="E11" s="15">
        <v>1444</v>
      </c>
      <c r="F11" s="15">
        <v>1226.6400000000001</v>
      </c>
      <c r="G11" s="15">
        <f t="shared" si="0"/>
        <v>84.2</v>
      </c>
      <c r="H11" s="16">
        <f t="shared" si="1"/>
        <v>2.04</v>
      </c>
      <c r="I11" s="15">
        <v>211</v>
      </c>
      <c r="J11" s="15">
        <v>1094.74</v>
      </c>
      <c r="K11" s="15">
        <f t="shared" si="2"/>
        <v>684.36</v>
      </c>
      <c r="L11" s="15">
        <f t="shared" si="3"/>
        <v>112.05</v>
      </c>
    </row>
    <row r="12" spans="1:12" s="14" customFormat="1" x14ac:dyDescent="0.25">
      <c r="A12" s="15">
        <v>3</v>
      </c>
      <c r="B12" s="15" t="s">
        <v>17</v>
      </c>
      <c r="C12" s="15">
        <v>1880</v>
      </c>
      <c r="D12" s="15">
        <v>14202.68</v>
      </c>
      <c r="E12" s="15">
        <v>4557</v>
      </c>
      <c r="F12" s="15">
        <v>3693.02</v>
      </c>
      <c r="G12" s="15">
        <f t="shared" si="0"/>
        <v>242.39</v>
      </c>
      <c r="H12" s="16">
        <f t="shared" si="1"/>
        <v>26</v>
      </c>
      <c r="I12" s="15">
        <v>12340</v>
      </c>
      <c r="J12" s="15">
        <v>6904.35</v>
      </c>
      <c r="K12" s="15">
        <f t="shared" si="2"/>
        <v>36.93</v>
      </c>
      <c r="L12" s="15">
        <f t="shared" si="3"/>
        <v>53.49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34</v>
      </c>
      <c r="F13" s="15">
        <v>217.91</v>
      </c>
      <c r="G13" s="15" t="e">
        <f t="shared" si="0"/>
        <v>#DIV/0!</v>
      </c>
      <c r="H13" s="15" t="e">
        <f t="shared" si="1"/>
        <v>#DIV/0!</v>
      </c>
      <c r="I13" s="15">
        <v>61</v>
      </c>
      <c r="J13" s="15">
        <v>179.28</v>
      </c>
      <c r="K13" s="15">
        <f t="shared" si="2"/>
        <v>55.74</v>
      </c>
      <c r="L13" s="15">
        <f t="shared" si="3"/>
        <v>121.55</v>
      </c>
    </row>
    <row r="14" spans="1:12" s="14" customFormat="1" x14ac:dyDescent="0.25">
      <c r="A14" s="15">
        <v>5</v>
      </c>
      <c r="B14" s="15" t="s">
        <v>19</v>
      </c>
      <c r="C14" s="15">
        <v>13147</v>
      </c>
      <c r="D14" s="15">
        <v>24432</v>
      </c>
      <c r="E14" s="15">
        <v>2975</v>
      </c>
      <c r="F14" s="15">
        <v>1353.52</v>
      </c>
      <c r="G14" s="15">
        <f t="shared" si="0"/>
        <v>22.63</v>
      </c>
      <c r="H14" s="15">
        <f t="shared" si="1"/>
        <v>5.54</v>
      </c>
      <c r="I14" s="15">
        <v>4186</v>
      </c>
      <c r="J14" s="15">
        <v>2244.4299999999998</v>
      </c>
      <c r="K14" s="15">
        <f t="shared" si="2"/>
        <v>71.069999999999993</v>
      </c>
      <c r="L14" s="15">
        <f t="shared" si="3"/>
        <v>60.31</v>
      </c>
    </row>
    <row r="15" spans="1:12" s="14" customFormat="1" x14ac:dyDescent="0.25">
      <c r="A15" s="15">
        <v>6</v>
      </c>
      <c r="B15" s="15" t="s">
        <v>20</v>
      </c>
      <c r="C15" s="15">
        <v>8335</v>
      </c>
      <c r="D15" s="15">
        <v>76213</v>
      </c>
      <c r="E15" s="15">
        <v>3753</v>
      </c>
      <c r="F15" s="15">
        <v>7088.83</v>
      </c>
      <c r="G15" s="15">
        <f t="shared" si="0"/>
        <v>45.03</v>
      </c>
      <c r="H15" s="15">
        <f t="shared" si="1"/>
        <v>9.3000000000000007</v>
      </c>
      <c r="I15" s="15">
        <v>11730</v>
      </c>
      <c r="J15" s="15">
        <v>6270.92</v>
      </c>
      <c r="K15" s="15">
        <f t="shared" si="2"/>
        <v>31.99</v>
      </c>
      <c r="L15" s="15">
        <f t="shared" si="3"/>
        <v>113.04</v>
      </c>
    </row>
    <row r="16" spans="1:12" s="14" customFormat="1" x14ac:dyDescent="0.25">
      <c r="A16" s="15">
        <v>7</v>
      </c>
      <c r="B16" s="15" t="s">
        <v>21</v>
      </c>
      <c r="C16" s="15">
        <v>3572</v>
      </c>
      <c r="D16" s="15">
        <v>89345</v>
      </c>
      <c r="E16" s="15">
        <v>1893</v>
      </c>
      <c r="F16" s="15">
        <v>5535.96</v>
      </c>
      <c r="G16" s="15">
        <f t="shared" si="0"/>
        <v>53</v>
      </c>
      <c r="H16" s="15">
        <f t="shared" si="1"/>
        <v>6.2</v>
      </c>
      <c r="I16" s="15">
        <v>1948</v>
      </c>
      <c r="J16" s="15">
        <v>1753.17</v>
      </c>
      <c r="K16" s="15">
        <f t="shared" si="2"/>
        <v>97.18</v>
      </c>
      <c r="L16" s="15">
        <f t="shared" si="3"/>
        <v>315.77</v>
      </c>
    </row>
    <row r="17" spans="1:12" s="14" customFormat="1" x14ac:dyDescent="0.25">
      <c r="A17" s="15">
        <v>8</v>
      </c>
      <c r="B17" s="15" t="s">
        <v>22</v>
      </c>
      <c r="C17" s="15">
        <v>2057</v>
      </c>
      <c r="D17" s="15">
        <v>16122.79</v>
      </c>
      <c r="E17" s="15">
        <v>40</v>
      </c>
      <c r="F17" s="15">
        <v>536.04</v>
      </c>
      <c r="G17" s="15">
        <f t="shared" si="0"/>
        <v>1.94</v>
      </c>
      <c r="H17" s="15">
        <f t="shared" si="1"/>
        <v>3.32</v>
      </c>
      <c r="I17" s="15">
        <v>6</v>
      </c>
      <c r="J17" s="15">
        <v>530.26</v>
      </c>
      <c r="K17" s="15">
        <f t="shared" si="2"/>
        <v>666.67</v>
      </c>
      <c r="L17" s="15">
        <f t="shared" si="3"/>
        <v>101.09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15</v>
      </c>
      <c r="F18" s="15">
        <v>46.66</v>
      </c>
      <c r="G18" s="15" t="e">
        <f t="shared" si="0"/>
        <v>#DIV/0!</v>
      </c>
      <c r="H18" s="15" t="e">
        <f t="shared" si="1"/>
        <v>#DIV/0!</v>
      </c>
      <c r="I18" s="15">
        <v>42</v>
      </c>
      <c r="J18" s="15">
        <v>481.01</v>
      </c>
      <c r="K18" s="15">
        <f t="shared" si="2"/>
        <v>35.71</v>
      </c>
      <c r="L18" s="15">
        <f t="shared" si="3"/>
        <v>9.6999999999999993</v>
      </c>
    </row>
    <row r="19" spans="1:12" s="14" customFormat="1" x14ac:dyDescent="0.25">
      <c r="A19" s="15">
        <v>10</v>
      </c>
      <c r="B19" s="15" t="s">
        <v>24</v>
      </c>
      <c r="C19" s="15">
        <v>3402</v>
      </c>
      <c r="D19" s="15">
        <v>12747</v>
      </c>
      <c r="E19" s="15">
        <v>283</v>
      </c>
      <c r="F19" s="15">
        <v>419.78</v>
      </c>
      <c r="G19" s="15">
        <f t="shared" si="0"/>
        <v>8.32</v>
      </c>
      <c r="H19" s="15">
        <f t="shared" si="1"/>
        <v>3.29</v>
      </c>
      <c r="I19" s="15">
        <v>46</v>
      </c>
      <c r="J19" s="15">
        <v>311.8</v>
      </c>
      <c r="K19" s="15">
        <f t="shared" si="2"/>
        <v>615.22</v>
      </c>
      <c r="L19" s="15">
        <f t="shared" si="3"/>
        <v>134.63</v>
      </c>
    </row>
    <row r="20" spans="1:12" s="14" customFormat="1" x14ac:dyDescent="0.25">
      <c r="A20" s="15">
        <v>11</v>
      </c>
      <c r="B20" s="15" t="s">
        <v>25</v>
      </c>
      <c r="C20" s="15">
        <v>150</v>
      </c>
      <c r="D20" s="15">
        <v>350</v>
      </c>
      <c r="E20" s="15">
        <v>42</v>
      </c>
      <c r="F20" s="15">
        <v>100.85</v>
      </c>
      <c r="G20" s="15">
        <f t="shared" si="0"/>
        <v>28</v>
      </c>
      <c r="H20" s="15">
        <f t="shared" si="1"/>
        <v>28.81</v>
      </c>
      <c r="I20" s="15">
        <v>1</v>
      </c>
      <c r="J20" s="15">
        <v>0.86</v>
      </c>
      <c r="K20" s="15">
        <f t="shared" si="2"/>
        <v>4200</v>
      </c>
      <c r="L20" s="15">
        <f t="shared" si="3"/>
        <v>11726.74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153</v>
      </c>
      <c r="F21" s="15">
        <v>364.25</v>
      </c>
      <c r="G21" s="15" t="e">
        <f t="shared" si="0"/>
        <v>#DIV/0!</v>
      </c>
      <c r="H21" s="15" t="e">
        <f t="shared" si="1"/>
        <v>#DIV/0!</v>
      </c>
      <c r="I21" s="15">
        <v>17</v>
      </c>
      <c r="J21" s="15">
        <v>773.47</v>
      </c>
      <c r="K21" s="15">
        <f t="shared" si="2"/>
        <v>900</v>
      </c>
      <c r="L21" s="15">
        <f t="shared" si="3"/>
        <v>47.09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3213</v>
      </c>
      <c r="F22" s="15">
        <v>4803.6000000000004</v>
      </c>
      <c r="G22" s="15" t="e">
        <f t="shared" si="0"/>
        <v>#DIV/0!</v>
      </c>
      <c r="H22" s="15" t="e">
        <f t="shared" si="1"/>
        <v>#DIV/0!</v>
      </c>
      <c r="I22" s="15">
        <v>5205</v>
      </c>
      <c r="J22" s="15">
        <v>3772.74</v>
      </c>
      <c r="K22" s="15">
        <f t="shared" si="2"/>
        <v>61.73</v>
      </c>
      <c r="L22" s="15">
        <f t="shared" si="3"/>
        <v>127.32</v>
      </c>
    </row>
    <row r="23" spans="1:12" s="14" customFormat="1" x14ac:dyDescent="0.25">
      <c r="A23" s="15">
        <v>14</v>
      </c>
      <c r="B23" s="15" t="s">
        <v>28</v>
      </c>
      <c r="C23" s="15">
        <v>2640</v>
      </c>
      <c r="D23" s="15">
        <v>16685.84</v>
      </c>
      <c r="E23" s="15">
        <v>864</v>
      </c>
      <c r="F23" s="15">
        <v>851.18</v>
      </c>
      <c r="G23" s="15">
        <f t="shared" si="0"/>
        <v>32.729999999999997</v>
      </c>
      <c r="H23" s="15">
        <f t="shared" si="1"/>
        <v>5.0999999999999996</v>
      </c>
      <c r="I23" s="15">
        <v>116</v>
      </c>
      <c r="J23" s="15">
        <v>473.54</v>
      </c>
      <c r="K23" s="15">
        <f t="shared" si="2"/>
        <v>744.83</v>
      </c>
      <c r="L23" s="15">
        <f t="shared" si="3"/>
        <v>179.75</v>
      </c>
    </row>
    <row r="24" spans="1:12" s="14" customFormat="1" x14ac:dyDescent="0.25">
      <c r="A24" s="15">
        <v>15</v>
      </c>
      <c r="B24" s="15" t="s">
        <v>29</v>
      </c>
      <c r="C24" s="15">
        <v>1601</v>
      </c>
      <c r="D24" s="15">
        <v>9523.1200000000008</v>
      </c>
      <c r="E24" s="15">
        <v>1098</v>
      </c>
      <c r="F24" s="15">
        <v>6396.91</v>
      </c>
      <c r="G24" s="15">
        <f t="shared" si="0"/>
        <v>68.58</v>
      </c>
      <c r="H24" s="15">
        <f t="shared" si="1"/>
        <v>67.17</v>
      </c>
      <c r="I24" s="15">
        <v>220</v>
      </c>
      <c r="J24" s="15">
        <v>3834.19</v>
      </c>
      <c r="K24" s="15">
        <f t="shared" si="2"/>
        <v>499.09</v>
      </c>
      <c r="L24" s="15">
        <f t="shared" si="3"/>
        <v>166.84</v>
      </c>
    </row>
    <row r="25" spans="1:12" s="14" customFormat="1" x14ac:dyDescent="0.25">
      <c r="A25" s="15">
        <v>16</v>
      </c>
      <c r="B25" s="15" t="s">
        <v>30</v>
      </c>
      <c r="C25" s="15">
        <v>3451</v>
      </c>
      <c r="D25" s="15">
        <v>14178.18</v>
      </c>
      <c r="E25" s="15">
        <v>913</v>
      </c>
      <c r="F25" s="15">
        <v>979.2</v>
      </c>
      <c r="G25" s="15">
        <f t="shared" si="0"/>
        <v>26.46</v>
      </c>
      <c r="H25" s="15">
        <f t="shared" si="1"/>
        <v>6.91</v>
      </c>
      <c r="I25" s="15">
        <v>124</v>
      </c>
      <c r="J25" s="15">
        <v>1691.38</v>
      </c>
      <c r="K25" s="15">
        <f t="shared" si="2"/>
        <v>736.29</v>
      </c>
      <c r="L25" s="15">
        <f t="shared" si="3"/>
        <v>57.89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4033</v>
      </c>
      <c r="F26" s="15">
        <v>5287.41</v>
      </c>
      <c r="G26" s="15" t="e">
        <f t="shared" si="0"/>
        <v>#DIV/0!</v>
      </c>
      <c r="H26" s="15" t="e">
        <f t="shared" si="1"/>
        <v>#DIV/0!</v>
      </c>
      <c r="I26" s="15">
        <v>6026</v>
      </c>
      <c r="J26" s="15">
        <v>2673.6</v>
      </c>
      <c r="K26" s="15">
        <f t="shared" si="2"/>
        <v>66.930000000000007</v>
      </c>
      <c r="L26" s="15">
        <f t="shared" si="3"/>
        <v>197.76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1776</v>
      </c>
      <c r="F27" s="15">
        <v>2251.58</v>
      </c>
      <c r="G27" s="15" t="e">
        <f t="shared" si="0"/>
        <v>#DIV/0!</v>
      </c>
      <c r="H27" s="15" t="e">
        <f t="shared" si="1"/>
        <v>#DIV/0!</v>
      </c>
      <c r="I27" s="15">
        <v>312</v>
      </c>
      <c r="J27" s="15">
        <v>6682.77</v>
      </c>
      <c r="K27" s="15">
        <f t="shared" si="2"/>
        <v>569.23</v>
      </c>
      <c r="L27" s="15">
        <f t="shared" si="3"/>
        <v>33.69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15</v>
      </c>
      <c r="F28" s="15">
        <v>115.39</v>
      </c>
      <c r="G28" s="15" t="e">
        <f t="shared" si="0"/>
        <v>#DIV/0!</v>
      </c>
      <c r="H28" s="15" t="e">
        <f t="shared" si="1"/>
        <v>#DIV/0!</v>
      </c>
      <c r="I28" s="15">
        <v>14</v>
      </c>
      <c r="J28" s="15">
        <v>67.42</v>
      </c>
      <c r="K28" s="15">
        <f t="shared" si="2"/>
        <v>107.14</v>
      </c>
      <c r="L28" s="15">
        <f t="shared" si="3"/>
        <v>171.15</v>
      </c>
    </row>
    <row r="29" spans="1:12" s="14" customFormat="1" x14ac:dyDescent="0.25">
      <c r="A29" s="15">
        <v>20</v>
      </c>
      <c r="B29" s="15" t="s">
        <v>34</v>
      </c>
      <c r="C29" s="15">
        <v>4514</v>
      </c>
      <c r="D29" s="15">
        <v>18578.73</v>
      </c>
      <c r="E29" s="15">
        <v>3444</v>
      </c>
      <c r="F29" s="15">
        <v>2257.4899999999998</v>
      </c>
      <c r="G29" s="15">
        <f t="shared" si="0"/>
        <v>76.3</v>
      </c>
      <c r="H29" s="15">
        <f t="shared" si="1"/>
        <v>12.15</v>
      </c>
      <c r="I29" s="15">
        <v>5540</v>
      </c>
      <c r="J29" s="15">
        <v>5574.37</v>
      </c>
      <c r="K29" s="15">
        <f t="shared" si="2"/>
        <v>62.17</v>
      </c>
      <c r="L29" s="15">
        <f t="shared" si="3"/>
        <v>40.5</v>
      </c>
    </row>
    <row r="30" spans="1:12" s="14" customFormat="1" x14ac:dyDescent="0.25">
      <c r="A30" s="15">
        <v>21</v>
      </c>
      <c r="B30" s="15" t="s">
        <v>35</v>
      </c>
      <c r="C30" s="15">
        <v>0</v>
      </c>
      <c r="D30" s="15">
        <v>0</v>
      </c>
      <c r="E30" s="15">
        <v>602</v>
      </c>
      <c r="F30" s="15">
        <v>13630.09</v>
      </c>
      <c r="G30" s="15" t="e">
        <f t="shared" si="0"/>
        <v>#DIV/0!</v>
      </c>
      <c r="H30" s="15" t="e">
        <f t="shared" si="1"/>
        <v>#DIV/0!</v>
      </c>
      <c r="I30" s="15">
        <v>72</v>
      </c>
      <c r="J30" s="15">
        <v>1106.79</v>
      </c>
      <c r="K30" s="15">
        <f t="shared" si="2"/>
        <v>836.11</v>
      </c>
      <c r="L30" s="15">
        <f t="shared" si="3"/>
        <v>1231.5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1352</v>
      </c>
      <c r="F31" s="15">
        <v>807.57</v>
      </c>
      <c r="G31" s="15" t="e">
        <f t="shared" si="0"/>
        <v>#DIV/0!</v>
      </c>
      <c r="H31" s="15" t="e">
        <f t="shared" si="1"/>
        <v>#DIV/0!</v>
      </c>
      <c r="I31" s="15">
        <v>3892</v>
      </c>
      <c r="J31" s="15">
        <v>1391.42</v>
      </c>
      <c r="K31" s="15">
        <f t="shared" si="2"/>
        <v>34.74</v>
      </c>
      <c r="L31" s="15">
        <f t="shared" si="3"/>
        <v>58.04</v>
      </c>
    </row>
    <row r="32" spans="1:12" s="14" customFormat="1" x14ac:dyDescent="0.25">
      <c r="A32" s="15">
        <v>23</v>
      </c>
      <c r="B32" s="15" t="s">
        <v>37</v>
      </c>
      <c r="C32" s="15">
        <v>8372</v>
      </c>
      <c r="D32" s="15">
        <v>33907.51</v>
      </c>
      <c r="E32" s="15">
        <v>3425</v>
      </c>
      <c r="F32" s="15">
        <v>2465.0700000000002</v>
      </c>
      <c r="G32" s="15">
        <f t="shared" si="0"/>
        <v>40.909999999999997</v>
      </c>
      <c r="H32" s="15">
        <f t="shared" si="1"/>
        <v>7.27</v>
      </c>
      <c r="I32" s="15">
        <v>9671</v>
      </c>
      <c r="J32" s="15">
        <v>4613.8999999999996</v>
      </c>
      <c r="K32" s="15">
        <f t="shared" si="2"/>
        <v>35.42</v>
      </c>
      <c r="L32" s="15">
        <f t="shared" si="3"/>
        <v>53.43</v>
      </c>
    </row>
    <row r="33" spans="1:12" s="14" customFormat="1" x14ac:dyDescent="0.25">
      <c r="A33" s="15">
        <v>24</v>
      </c>
      <c r="B33" s="15" t="s">
        <v>38</v>
      </c>
      <c r="C33" s="15">
        <v>5218</v>
      </c>
      <c r="D33" s="15">
        <v>22975.62</v>
      </c>
      <c r="E33" s="15">
        <v>291</v>
      </c>
      <c r="F33" s="15">
        <v>1291.3800000000001</v>
      </c>
      <c r="G33" s="15">
        <f t="shared" si="0"/>
        <v>5.58</v>
      </c>
      <c r="H33" s="15">
        <f t="shared" si="1"/>
        <v>5.62</v>
      </c>
      <c r="I33" s="15">
        <v>63</v>
      </c>
      <c r="J33" s="15">
        <v>892.38</v>
      </c>
      <c r="K33" s="15">
        <f t="shared" si="2"/>
        <v>461.9</v>
      </c>
      <c r="L33" s="15">
        <f t="shared" si="3"/>
        <v>144.71</v>
      </c>
    </row>
    <row r="34" spans="1:12" s="14" customFormat="1" x14ac:dyDescent="0.25">
      <c r="A34" s="15">
        <v>25</v>
      </c>
      <c r="B34" s="15" t="s">
        <v>39</v>
      </c>
      <c r="C34" s="15">
        <v>4136</v>
      </c>
      <c r="D34" s="15">
        <v>4791.22</v>
      </c>
      <c r="E34" s="15">
        <v>637</v>
      </c>
      <c r="F34" s="15">
        <v>741.03</v>
      </c>
      <c r="G34" s="15">
        <f t="shared" si="0"/>
        <v>15.4</v>
      </c>
      <c r="H34" s="15">
        <f t="shared" si="1"/>
        <v>15.47</v>
      </c>
      <c r="I34" s="15">
        <v>1276</v>
      </c>
      <c r="J34" s="15">
        <v>1810.52</v>
      </c>
      <c r="K34" s="15">
        <f t="shared" si="2"/>
        <v>49.92</v>
      </c>
      <c r="L34" s="15">
        <f t="shared" si="3"/>
        <v>40.93</v>
      </c>
    </row>
    <row r="35" spans="1:12" s="14" customFormat="1" x14ac:dyDescent="0.25">
      <c r="A35" s="15">
        <v>26</v>
      </c>
      <c r="B35" s="15" t="s">
        <v>40</v>
      </c>
      <c r="C35" s="15">
        <v>188</v>
      </c>
      <c r="D35" s="15">
        <v>558.5</v>
      </c>
      <c r="E35" s="15">
        <v>442</v>
      </c>
      <c r="F35" s="15">
        <v>865.49</v>
      </c>
      <c r="G35" s="15">
        <f t="shared" si="0"/>
        <v>235.11</v>
      </c>
      <c r="H35" s="15">
        <f t="shared" si="1"/>
        <v>154.97</v>
      </c>
      <c r="I35" s="15">
        <v>103</v>
      </c>
      <c r="J35" s="15">
        <v>1714.31</v>
      </c>
      <c r="K35" s="15">
        <f t="shared" si="2"/>
        <v>429.13</v>
      </c>
      <c r="L35" s="15">
        <f t="shared" si="3"/>
        <v>50.49</v>
      </c>
    </row>
    <row r="36" spans="1:12" s="14" customFormat="1" x14ac:dyDescent="0.25">
      <c r="A36" s="15">
        <v>27</v>
      </c>
      <c r="B36" s="15" t="s">
        <v>41</v>
      </c>
      <c r="C36" s="15">
        <v>0</v>
      </c>
      <c r="D36" s="15">
        <v>0</v>
      </c>
      <c r="E36" s="15">
        <v>6902</v>
      </c>
      <c r="F36" s="15">
        <v>43150.22</v>
      </c>
      <c r="G36" s="15" t="e">
        <f t="shared" si="0"/>
        <v>#DIV/0!</v>
      </c>
      <c r="H36" s="15" t="e">
        <f t="shared" si="1"/>
        <v>#DIV/0!</v>
      </c>
      <c r="I36" s="15">
        <v>9946</v>
      </c>
      <c r="J36" s="15">
        <v>11901.17</v>
      </c>
      <c r="K36" s="15">
        <f t="shared" si="2"/>
        <v>69.39</v>
      </c>
      <c r="L36" s="15">
        <f t="shared" si="3"/>
        <v>362.57</v>
      </c>
    </row>
    <row r="37" spans="1:12" s="14" customFormat="1" x14ac:dyDescent="0.25">
      <c r="A37" s="15">
        <v>28</v>
      </c>
      <c r="B37" s="15" t="s">
        <v>42</v>
      </c>
      <c r="C37" s="15">
        <v>2874</v>
      </c>
      <c r="D37" s="15">
        <v>6155.2</v>
      </c>
      <c r="E37" s="15">
        <v>1916</v>
      </c>
      <c r="F37" s="15">
        <v>2685.33</v>
      </c>
      <c r="G37" s="15">
        <f t="shared" si="0"/>
        <v>66.67</v>
      </c>
      <c r="H37" s="15">
        <f t="shared" si="1"/>
        <v>43.63</v>
      </c>
      <c r="I37" s="15">
        <v>3759</v>
      </c>
      <c r="J37" s="15">
        <v>2217.2800000000002</v>
      </c>
      <c r="K37" s="15">
        <f t="shared" si="2"/>
        <v>50.97</v>
      </c>
      <c r="L37" s="15">
        <f t="shared" si="3"/>
        <v>121.11</v>
      </c>
    </row>
    <row r="38" spans="1:12" s="14" customFormat="1" x14ac:dyDescent="0.25">
      <c r="A38" s="15">
        <v>29</v>
      </c>
      <c r="B38" s="15" t="s">
        <v>43</v>
      </c>
      <c r="C38" s="15">
        <v>7012</v>
      </c>
      <c r="D38" s="15">
        <v>14567.91</v>
      </c>
      <c r="E38" s="15">
        <v>14380</v>
      </c>
      <c r="F38" s="15">
        <v>26370.1</v>
      </c>
      <c r="G38" s="15">
        <f t="shared" si="0"/>
        <v>205.08</v>
      </c>
      <c r="H38" s="15">
        <f t="shared" si="1"/>
        <v>181.01</v>
      </c>
      <c r="I38" s="15">
        <v>36076</v>
      </c>
      <c r="J38" s="15">
        <v>80188.009999999995</v>
      </c>
      <c r="K38" s="15">
        <f t="shared" si="2"/>
        <v>39.86</v>
      </c>
      <c r="L38" s="15">
        <f t="shared" si="3"/>
        <v>32.89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1876</v>
      </c>
      <c r="F39" s="15">
        <v>2010.75</v>
      </c>
      <c r="G39" s="15" t="e">
        <f t="shared" si="0"/>
        <v>#DIV/0!</v>
      </c>
      <c r="H39" s="15" t="e">
        <f t="shared" si="1"/>
        <v>#DIV/0!</v>
      </c>
      <c r="I39" s="15">
        <v>5335</v>
      </c>
      <c r="J39" s="15">
        <v>2888.28</v>
      </c>
      <c r="K39" s="15">
        <f t="shared" si="2"/>
        <v>35.159999999999997</v>
      </c>
      <c r="L39" s="15">
        <f t="shared" si="3"/>
        <v>69.62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374</v>
      </c>
      <c r="F40" s="15">
        <v>1985.71</v>
      </c>
      <c r="G40" s="15" t="e">
        <f t="shared" si="0"/>
        <v>#DIV/0!</v>
      </c>
      <c r="H40" s="15" t="e">
        <f t="shared" si="1"/>
        <v>#DIV/0!</v>
      </c>
      <c r="I40" s="15">
        <v>14</v>
      </c>
      <c r="J40" s="15">
        <v>63.21</v>
      </c>
      <c r="K40" s="15">
        <f t="shared" si="2"/>
        <v>2671.43</v>
      </c>
      <c r="L40" s="15">
        <f t="shared" si="3"/>
        <v>3141.45</v>
      </c>
    </row>
    <row r="41" spans="1:12" s="14" customFormat="1" x14ac:dyDescent="0.25">
      <c r="A41" s="15">
        <v>32</v>
      </c>
      <c r="B41" s="15" t="s">
        <v>46</v>
      </c>
      <c r="C41" s="15">
        <v>10000</v>
      </c>
      <c r="D41" s="15">
        <v>136500</v>
      </c>
      <c r="E41" s="15">
        <v>8468</v>
      </c>
      <c r="F41" s="15">
        <v>17138.439999999999</v>
      </c>
      <c r="G41" s="15">
        <f t="shared" si="0"/>
        <v>84.68</v>
      </c>
      <c r="H41" s="15">
        <f t="shared" si="1"/>
        <v>12.56</v>
      </c>
      <c r="I41" s="15">
        <v>18500</v>
      </c>
      <c r="J41" s="15">
        <v>15046.28</v>
      </c>
      <c r="K41" s="15">
        <f t="shared" si="2"/>
        <v>45.77</v>
      </c>
      <c r="L41" s="15">
        <f t="shared" si="3"/>
        <v>113.9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4439</v>
      </c>
      <c r="F42" s="15">
        <v>6810.12</v>
      </c>
      <c r="G42" s="15" t="e">
        <f t="shared" si="0"/>
        <v>#DIV/0!</v>
      </c>
      <c r="H42" s="15" t="e">
        <f t="shared" si="1"/>
        <v>#DIV/0!</v>
      </c>
      <c r="I42" s="15">
        <v>12698</v>
      </c>
      <c r="J42" s="15">
        <v>6490.19</v>
      </c>
      <c r="K42" s="15">
        <f t="shared" si="2"/>
        <v>34.96</v>
      </c>
      <c r="L42" s="15">
        <f t="shared" si="3"/>
        <v>104.93</v>
      </c>
    </row>
    <row r="43" spans="1:12" s="14" customFormat="1" x14ac:dyDescent="0.25">
      <c r="A43" s="18" t="s">
        <v>48</v>
      </c>
      <c r="B43" s="19"/>
      <c r="C43" s="15">
        <f>SUM(C10:C42)</f>
        <v>167656</v>
      </c>
      <c r="D43" s="15">
        <f>SUM(D10:D42)</f>
        <v>906144.73</v>
      </c>
      <c r="E43" s="15">
        <f>SUM(E10:E42)</f>
        <v>93861</v>
      </c>
      <c r="F43" s="15">
        <f>SUM(F10:F42)</f>
        <v>247241.23000000004</v>
      </c>
      <c r="G43" s="15">
        <f t="shared" si="0"/>
        <v>55.98</v>
      </c>
      <c r="H43" s="15">
        <f t="shared" si="1"/>
        <v>27.28</v>
      </c>
      <c r="I43" s="15">
        <f>SUM(I10:I42)</f>
        <v>180390</v>
      </c>
      <c r="J43" s="15">
        <f>SUM(J10:J42)</f>
        <v>212756.52</v>
      </c>
      <c r="K43" s="15">
        <f>SUM(K10:K42)</f>
        <v>15096.089999999998</v>
      </c>
      <c r="L43" s="15">
        <f>ROUND((E43/I43)*100,2)</f>
        <v>52.03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84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682</v>
      </c>
      <c r="D10" s="15">
        <v>15852</v>
      </c>
      <c r="E10" s="15">
        <v>190</v>
      </c>
      <c r="F10" s="15">
        <v>14886.07</v>
      </c>
      <c r="G10" s="15">
        <f t="shared" ref="G10:G43" si="0">ROUND((E10/C10)*100,2)</f>
        <v>27.86</v>
      </c>
      <c r="H10" s="15">
        <f t="shared" ref="H10:H43" si="1">ROUND((F10/D10)*100,2)</f>
        <v>93.91</v>
      </c>
      <c r="I10" s="15">
        <v>152</v>
      </c>
      <c r="J10" s="15">
        <v>41907.31</v>
      </c>
      <c r="K10" s="15">
        <f t="shared" ref="K10:K42" si="2">ROUND((E10/I10)*100,2)</f>
        <v>125</v>
      </c>
      <c r="L10" s="15">
        <f t="shared" ref="L10:L42" si="3">ROUND((F10/J10)*100,2)</f>
        <v>35.520000000000003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8</v>
      </c>
      <c r="D12" s="15">
        <v>885</v>
      </c>
      <c r="E12" s="15">
        <v>2</v>
      </c>
      <c r="F12" s="15">
        <v>300</v>
      </c>
      <c r="G12" s="15">
        <f t="shared" si="0"/>
        <v>25</v>
      </c>
      <c r="H12" s="15">
        <f t="shared" si="1"/>
        <v>33.9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416</v>
      </c>
      <c r="D13" s="15">
        <v>559.34</v>
      </c>
      <c r="E13" s="15">
        <v>3</v>
      </c>
      <c r="F13" s="15">
        <v>2.02</v>
      </c>
      <c r="G13" s="15">
        <f t="shared" si="0"/>
        <v>0.72</v>
      </c>
      <c r="H13" s="15">
        <f t="shared" si="1"/>
        <v>0.36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0</v>
      </c>
      <c r="D14" s="15">
        <v>0</v>
      </c>
      <c r="E14" s="15">
        <v>1</v>
      </c>
      <c r="F14" s="15">
        <v>0.39</v>
      </c>
      <c r="G14" s="15" t="e">
        <f t="shared" si="0"/>
        <v>#DIV/0!</v>
      </c>
      <c r="H14" s="15" t="e">
        <f t="shared" si="1"/>
        <v>#DIV/0!</v>
      </c>
      <c r="I14" s="15">
        <v>1</v>
      </c>
      <c r="J14" s="15">
        <v>793.91</v>
      </c>
      <c r="K14" s="15">
        <f t="shared" si="2"/>
        <v>100</v>
      </c>
      <c r="L14" s="15">
        <f t="shared" si="3"/>
        <v>0.05</v>
      </c>
    </row>
    <row r="15" spans="1:12" s="14" customFormat="1" x14ac:dyDescent="0.25">
      <c r="A15" s="15">
        <v>6</v>
      </c>
      <c r="B15" s="15" t="s">
        <v>20</v>
      </c>
      <c r="C15" s="15">
        <v>72</v>
      </c>
      <c r="D15" s="15">
        <v>1800</v>
      </c>
      <c r="E15" s="15">
        <v>5</v>
      </c>
      <c r="F15" s="15">
        <v>8.6300000000000008</v>
      </c>
      <c r="G15" s="15">
        <f t="shared" si="0"/>
        <v>6.94</v>
      </c>
      <c r="H15" s="15">
        <f t="shared" si="1"/>
        <v>0.48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300</v>
      </c>
      <c r="D16" s="15">
        <v>15000</v>
      </c>
      <c r="E16" s="15">
        <v>25</v>
      </c>
      <c r="F16" s="15">
        <v>458.29</v>
      </c>
      <c r="G16" s="15">
        <f t="shared" si="0"/>
        <v>8.33</v>
      </c>
      <c r="H16" s="15">
        <f t="shared" si="1"/>
        <v>3.06</v>
      </c>
      <c r="I16" s="15">
        <v>17</v>
      </c>
      <c r="J16" s="15">
        <v>410.19</v>
      </c>
      <c r="K16" s="15">
        <f t="shared" si="2"/>
        <v>147.06</v>
      </c>
      <c r="L16" s="15">
        <f t="shared" si="3"/>
        <v>111.73</v>
      </c>
    </row>
    <row r="17" spans="1:12" s="14" customFormat="1" x14ac:dyDescent="0.25">
      <c r="A17" s="15">
        <v>8</v>
      </c>
      <c r="B17" s="15" t="s">
        <v>22</v>
      </c>
      <c r="C17" s="15">
        <v>60</v>
      </c>
      <c r="D17" s="15">
        <v>428</v>
      </c>
      <c r="E17" s="15">
        <v>4</v>
      </c>
      <c r="F17" s="15">
        <v>3</v>
      </c>
      <c r="G17" s="15">
        <f t="shared" si="0"/>
        <v>6.67</v>
      </c>
      <c r="H17" s="15">
        <f t="shared" si="1"/>
        <v>0.7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125</v>
      </c>
      <c r="D18" s="15">
        <v>2500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</v>
      </c>
      <c r="F21" s="15">
        <v>1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148</v>
      </c>
      <c r="D22" s="15">
        <v>2985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1</v>
      </c>
      <c r="J22" s="15">
        <v>0</v>
      </c>
      <c r="K22" s="15">
        <f t="shared" si="2"/>
        <v>0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12</v>
      </c>
      <c r="F23" s="15">
        <v>784.02</v>
      </c>
      <c r="G23" s="15" t="e">
        <f t="shared" si="0"/>
        <v>#DIV/0!</v>
      </c>
      <c r="H23" s="15" t="e">
        <f t="shared" si="1"/>
        <v>#DIV/0!</v>
      </c>
      <c r="I23" s="15">
        <v>5</v>
      </c>
      <c r="J23" s="15">
        <v>269.79000000000002</v>
      </c>
      <c r="K23" s="15">
        <f t="shared" si="2"/>
        <v>240</v>
      </c>
      <c r="L23" s="15">
        <f t="shared" si="3"/>
        <v>290.60000000000002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</v>
      </c>
      <c r="F24" s="15">
        <v>27.29</v>
      </c>
      <c r="G24" s="15" t="e">
        <f t="shared" si="0"/>
        <v>#DIV/0!</v>
      </c>
      <c r="H24" s="15" t="e">
        <f t="shared" si="1"/>
        <v>#DIV/0!</v>
      </c>
      <c r="I24" s="15">
        <v>1</v>
      </c>
      <c r="J24" s="15">
        <v>81.69</v>
      </c>
      <c r="K24" s="15">
        <f t="shared" si="2"/>
        <v>100</v>
      </c>
      <c r="L24" s="15">
        <f t="shared" si="3"/>
        <v>33.409999999999997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1</v>
      </c>
      <c r="F25" s="15">
        <v>3.02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13</v>
      </c>
      <c r="D26" s="15">
        <v>23.5</v>
      </c>
      <c r="E26" s="15">
        <v>1</v>
      </c>
      <c r="F26" s="15">
        <v>1.43</v>
      </c>
      <c r="G26" s="15">
        <f t="shared" si="0"/>
        <v>7.69</v>
      </c>
      <c r="H26" s="15">
        <f t="shared" si="1"/>
        <v>6.09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18</v>
      </c>
      <c r="F27" s="15">
        <v>1033.67</v>
      </c>
      <c r="G27" s="15" t="e">
        <f t="shared" si="0"/>
        <v>#DIV/0!</v>
      </c>
      <c r="H27" s="15" t="e">
        <f t="shared" si="1"/>
        <v>#DIV/0!</v>
      </c>
      <c r="I27" s="15">
        <v>20</v>
      </c>
      <c r="J27" s="15">
        <v>444.49</v>
      </c>
      <c r="K27" s="15">
        <f t="shared" si="2"/>
        <v>90</v>
      </c>
      <c r="L27" s="15">
        <f t="shared" si="3"/>
        <v>232.55</v>
      </c>
    </row>
    <row r="28" spans="1:12" s="14" customFormat="1" x14ac:dyDescent="0.25">
      <c r="A28" s="15">
        <v>19</v>
      </c>
      <c r="B28" s="15" t="s">
        <v>33</v>
      </c>
      <c r="C28" s="15">
        <v>80</v>
      </c>
      <c r="D28" s="15">
        <v>1170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691</v>
      </c>
      <c r="D29" s="15">
        <v>2924.56</v>
      </c>
      <c r="E29" s="15">
        <v>32</v>
      </c>
      <c r="F29" s="15">
        <v>1149.46</v>
      </c>
      <c r="G29" s="15">
        <f t="shared" si="0"/>
        <v>4.63</v>
      </c>
      <c r="H29" s="15">
        <f t="shared" si="1"/>
        <v>39.299999999999997</v>
      </c>
      <c r="I29" s="15">
        <v>10</v>
      </c>
      <c r="J29" s="15">
        <v>753.82</v>
      </c>
      <c r="K29" s="15">
        <f t="shared" si="2"/>
        <v>320</v>
      </c>
      <c r="L29" s="15">
        <f t="shared" si="3"/>
        <v>152.47999999999999</v>
      </c>
    </row>
    <row r="30" spans="1:12" s="14" customFormat="1" x14ac:dyDescent="0.25">
      <c r="A30" s="15">
        <v>21</v>
      </c>
      <c r="B30" s="15" t="s">
        <v>35</v>
      </c>
      <c r="C30" s="15">
        <v>132</v>
      </c>
      <c r="D30" s="15">
        <v>8800</v>
      </c>
      <c r="E30" s="15">
        <v>1</v>
      </c>
      <c r="F30" s="15">
        <v>33.26</v>
      </c>
      <c r="G30" s="15">
        <f t="shared" si="0"/>
        <v>0.76</v>
      </c>
      <c r="H30" s="15">
        <f t="shared" si="1"/>
        <v>0.38</v>
      </c>
      <c r="I30" s="15">
        <v>6</v>
      </c>
      <c r="J30" s="15">
        <v>3</v>
      </c>
      <c r="K30" s="15">
        <f t="shared" si="2"/>
        <v>16.670000000000002</v>
      </c>
      <c r="L30" s="15">
        <f t="shared" si="3"/>
        <v>1108.67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11</v>
      </c>
      <c r="F32" s="15">
        <v>3.37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201</v>
      </c>
      <c r="D33" s="15">
        <v>242.17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0</v>
      </c>
      <c r="J33" s="15">
        <v>0</v>
      </c>
      <c r="K33" s="15" t="e">
        <f t="shared" si="2"/>
        <v>#DIV/0!</v>
      </c>
      <c r="L33" s="15" t="e">
        <f t="shared" si="3"/>
        <v>#DIV/0!</v>
      </c>
    </row>
    <row r="34" spans="1:12" s="14" customFormat="1" x14ac:dyDescent="0.25">
      <c r="A34" s="15">
        <v>25</v>
      </c>
      <c r="B34" s="15" t="s">
        <v>39</v>
      </c>
      <c r="C34" s="15">
        <v>1376</v>
      </c>
      <c r="D34" s="15">
        <v>4325.3900000000003</v>
      </c>
      <c r="E34" s="15">
        <v>5</v>
      </c>
      <c r="F34" s="15">
        <v>123.45</v>
      </c>
      <c r="G34" s="15">
        <f t="shared" si="0"/>
        <v>0.36</v>
      </c>
      <c r="H34" s="15">
        <f t="shared" si="1"/>
        <v>2.85</v>
      </c>
      <c r="I34" s="15">
        <v>24</v>
      </c>
      <c r="J34" s="15">
        <v>1961.96</v>
      </c>
      <c r="K34" s="15">
        <f t="shared" si="2"/>
        <v>20.83</v>
      </c>
      <c r="L34" s="15">
        <f t="shared" si="3"/>
        <v>6.29</v>
      </c>
    </row>
    <row r="35" spans="1:12" s="14" customFormat="1" x14ac:dyDescent="0.25">
      <c r="A35" s="15">
        <v>26</v>
      </c>
      <c r="B35" s="15" t="s">
        <v>40</v>
      </c>
      <c r="C35" s="15">
        <v>22</v>
      </c>
      <c r="D35" s="15">
        <v>1600</v>
      </c>
      <c r="E35" s="15">
        <v>1</v>
      </c>
      <c r="F35" s="15">
        <v>679</v>
      </c>
      <c r="G35" s="15">
        <f t="shared" si="0"/>
        <v>4.55</v>
      </c>
      <c r="H35" s="15">
        <f t="shared" si="1"/>
        <v>42.44</v>
      </c>
      <c r="I35" s="15">
        <v>10</v>
      </c>
      <c r="J35" s="15">
        <v>613</v>
      </c>
      <c r="K35" s="15">
        <f t="shared" si="2"/>
        <v>10</v>
      </c>
      <c r="L35" s="15">
        <f t="shared" si="3"/>
        <v>110.77</v>
      </c>
    </row>
    <row r="36" spans="1:12" s="14" customFormat="1" x14ac:dyDescent="0.25">
      <c r="A36" s="15">
        <v>27</v>
      </c>
      <c r="B36" s="15" t="s">
        <v>41</v>
      </c>
      <c r="C36" s="15">
        <v>8200</v>
      </c>
      <c r="D36" s="15">
        <v>16400</v>
      </c>
      <c r="E36" s="15">
        <v>58</v>
      </c>
      <c r="F36" s="15">
        <v>7595.43</v>
      </c>
      <c r="G36" s="15">
        <f t="shared" si="0"/>
        <v>0.71</v>
      </c>
      <c r="H36" s="15">
        <f t="shared" si="1"/>
        <v>46.31</v>
      </c>
      <c r="I36" s="15">
        <v>60</v>
      </c>
      <c r="J36" s="15">
        <v>6567.38</v>
      </c>
      <c r="K36" s="15">
        <f t="shared" si="2"/>
        <v>96.67</v>
      </c>
      <c r="L36" s="15">
        <f t="shared" si="3"/>
        <v>115.65</v>
      </c>
    </row>
    <row r="37" spans="1:12" s="14" customFormat="1" x14ac:dyDescent="0.25">
      <c r="A37" s="15">
        <v>28</v>
      </c>
      <c r="B37" s="15" t="s">
        <v>42</v>
      </c>
      <c r="C37" s="15">
        <v>400</v>
      </c>
      <c r="D37" s="15">
        <v>12000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43</v>
      </c>
      <c r="C38" s="15">
        <v>4496</v>
      </c>
      <c r="D38" s="15">
        <v>67120</v>
      </c>
      <c r="E38" s="15">
        <v>183</v>
      </c>
      <c r="F38" s="15">
        <v>23327.61</v>
      </c>
      <c r="G38" s="15">
        <f t="shared" si="0"/>
        <v>4.07</v>
      </c>
      <c r="H38" s="15">
        <f t="shared" si="1"/>
        <v>34.76</v>
      </c>
      <c r="I38" s="15">
        <v>75</v>
      </c>
      <c r="J38" s="15">
        <v>17463.62</v>
      </c>
      <c r="K38" s="15">
        <f t="shared" si="2"/>
        <v>244</v>
      </c>
      <c r="L38" s="15">
        <f t="shared" si="3"/>
        <v>133.58000000000001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0</v>
      </c>
      <c r="J39" s="15">
        <v>0</v>
      </c>
      <c r="K39" s="15" t="e">
        <f t="shared" si="2"/>
        <v>#DIV/0!</v>
      </c>
      <c r="L39" s="15" t="e">
        <f t="shared" si="3"/>
        <v>#DIV/0!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46</v>
      </c>
      <c r="C41" s="15">
        <v>445</v>
      </c>
      <c r="D41" s="15">
        <v>8500</v>
      </c>
      <c r="E41" s="15">
        <v>41</v>
      </c>
      <c r="F41" s="15">
        <v>11850.36</v>
      </c>
      <c r="G41" s="15">
        <f t="shared" si="0"/>
        <v>9.2100000000000009</v>
      </c>
      <c r="H41" s="15">
        <f t="shared" si="1"/>
        <v>139.41999999999999</v>
      </c>
      <c r="I41" s="15">
        <v>12</v>
      </c>
      <c r="J41" s="15">
        <v>4113</v>
      </c>
      <c r="K41" s="15">
        <f t="shared" si="2"/>
        <v>341.67</v>
      </c>
      <c r="L41" s="15">
        <f t="shared" si="3"/>
        <v>288.12</v>
      </c>
    </row>
    <row r="42" spans="1:12" s="14" customFormat="1" x14ac:dyDescent="0.25">
      <c r="A42" s="15">
        <v>33</v>
      </c>
      <c r="B42" s="15" t="s">
        <v>47</v>
      </c>
      <c r="C42" s="15">
        <v>141</v>
      </c>
      <c r="D42" s="15">
        <v>3700</v>
      </c>
      <c r="E42" s="15">
        <v>1</v>
      </c>
      <c r="F42" s="15">
        <v>2.99</v>
      </c>
      <c r="G42" s="15">
        <f t="shared" si="0"/>
        <v>0.71</v>
      </c>
      <c r="H42" s="15">
        <f t="shared" si="1"/>
        <v>0.08</v>
      </c>
      <c r="I42" s="15">
        <v>27</v>
      </c>
      <c r="J42" s="15">
        <v>173.2</v>
      </c>
      <c r="K42" s="15">
        <f t="shared" si="2"/>
        <v>3.7</v>
      </c>
      <c r="L42" s="15">
        <f t="shared" si="3"/>
        <v>1.73</v>
      </c>
    </row>
    <row r="43" spans="1:12" s="14" customFormat="1" x14ac:dyDescent="0.25">
      <c r="A43" s="18" t="s">
        <v>48</v>
      </c>
      <c r="B43" s="19"/>
      <c r="C43" s="15">
        <f>SUM(C10:C42)</f>
        <v>18008</v>
      </c>
      <c r="D43" s="15">
        <f>SUM(D10:D42)</f>
        <v>166814.96</v>
      </c>
      <c r="E43" s="15">
        <f>SUM(E10:E42)</f>
        <v>597</v>
      </c>
      <c r="F43" s="15">
        <f>SUM(F10:F42)</f>
        <v>62273.760000000002</v>
      </c>
      <c r="G43" s="15">
        <f t="shared" si="0"/>
        <v>3.32</v>
      </c>
      <c r="H43" s="15">
        <f t="shared" si="1"/>
        <v>37.33</v>
      </c>
      <c r="I43" s="15">
        <f>SUM(I10:I42)</f>
        <v>421</v>
      </c>
      <c r="J43" s="15">
        <f>SUM(J10:J42)</f>
        <v>75556.36</v>
      </c>
      <c r="K43" s="15" t="e">
        <f>SUM(K10:K42)</f>
        <v>#DIV/0!</v>
      </c>
      <c r="L43" s="15">
        <f>ROUND((E43/I43)*100,2)</f>
        <v>141.81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87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10" spans="1:12" s="14" customFormat="1" x14ac:dyDescent="0.25">
      <c r="A10" s="15">
        <v>1</v>
      </c>
      <c r="B10" s="15" t="s">
        <v>15</v>
      </c>
      <c r="C10" s="15">
        <v>178</v>
      </c>
      <c r="D10" s="15">
        <v>1711</v>
      </c>
      <c r="E10" s="15">
        <v>21</v>
      </c>
      <c r="F10" s="15">
        <v>114.11</v>
      </c>
      <c r="G10" s="15">
        <f t="shared" ref="G10:G43" si="0">ROUND((E10/C10)*100,2)</f>
        <v>11.8</v>
      </c>
      <c r="H10" s="15">
        <f t="shared" ref="H10:H43" si="1">ROUND((F10/D10)*100,2)</f>
        <v>6.67</v>
      </c>
      <c r="I10" s="15">
        <v>12</v>
      </c>
      <c r="J10" s="15">
        <v>331.96</v>
      </c>
      <c r="K10" s="15">
        <f t="shared" ref="K10:K42" si="2">ROUND((E10/I10)*100,2)</f>
        <v>175</v>
      </c>
      <c r="L10" s="15">
        <f t="shared" ref="L10:L42" si="3">ROUND((F10/J10)*100,2)</f>
        <v>34.369999999999997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4</v>
      </c>
      <c r="J11" s="15">
        <v>12.01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319</v>
      </c>
      <c r="D12" s="15">
        <v>472.5</v>
      </c>
      <c r="E12" s="15">
        <v>10</v>
      </c>
      <c r="F12" s="15">
        <v>459.5</v>
      </c>
      <c r="G12" s="15">
        <f t="shared" si="0"/>
        <v>3.13</v>
      </c>
      <c r="H12" s="15">
        <f t="shared" si="1"/>
        <v>97.25</v>
      </c>
      <c r="I12" s="15">
        <v>17</v>
      </c>
      <c r="J12" s="15">
        <v>385.81</v>
      </c>
      <c r="K12" s="15">
        <f t="shared" si="2"/>
        <v>58.82</v>
      </c>
      <c r="L12" s="15">
        <f t="shared" si="3"/>
        <v>119.1</v>
      </c>
    </row>
    <row r="13" spans="1:12" s="14" customFormat="1" x14ac:dyDescent="0.25">
      <c r="A13" s="15">
        <v>4</v>
      </c>
      <c r="B13" s="15" t="s">
        <v>18</v>
      </c>
      <c r="C13" s="15">
        <v>686</v>
      </c>
      <c r="D13" s="15">
        <v>1038.7</v>
      </c>
      <c r="E13" s="15">
        <v>53</v>
      </c>
      <c r="F13" s="15">
        <v>18.61</v>
      </c>
      <c r="G13" s="15">
        <f t="shared" si="0"/>
        <v>7.73</v>
      </c>
      <c r="H13" s="15">
        <f t="shared" si="1"/>
        <v>1.79</v>
      </c>
      <c r="I13" s="15">
        <v>73</v>
      </c>
      <c r="J13" s="15">
        <v>45.9</v>
      </c>
      <c r="K13" s="15">
        <f t="shared" si="2"/>
        <v>72.599999999999994</v>
      </c>
      <c r="L13" s="15">
        <f t="shared" si="3"/>
        <v>40.54</v>
      </c>
    </row>
    <row r="14" spans="1:12" s="14" customFormat="1" x14ac:dyDescent="0.25">
      <c r="A14" s="15">
        <v>5</v>
      </c>
      <c r="B14" s="15" t="s">
        <v>19</v>
      </c>
      <c r="C14" s="15">
        <v>100</v>
      </c>
      <c r="D14" s="15">
        <v>6339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13</v>
      </c>
      <c r="J14" s="15">
        <v>73.569999999999993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1449</v>
      </c>
      <c r="D15" s="15">
        <v>1449</v>
      </c>
      <c r="E15" s="15">
        <v>37</v>
      </c>
      <c r="F15" s="15">
        <v>35.18</v>
      </c>
      <c r="G15" s="15">
        <f t="shared" si="0"/>
        <v>2.5499999999999998</v>
      </c>
      <c r="H15" s="15">
        <f t="shared" si="1"/>
        <v>2.4300000000000002</v>
      </c>
      <c r="I15" s="15">
        <v>38</v>
      </c>
      <c r="J15" s="15">
        <v>50.86</v>
      </c>
      <c r="K15" s="15">
        <f t="shared" si="2"/>
        <v>97.37</v>
      </c>
      <c r="L15" s="15">
        <f t="shared" si="3"/>
        <v>69.17</v>
      </c>
    </row>
    <row r="16" spans="1:12" s="14" customFormat="1" x14ac:dyDescent="0.25">
      <c r="A16" s="15">
        <v>7</v>
      </c>
      <c r="B16" s="15" t="s">
        <v>21</v>
      </c>
      <c r="C16" s="15">
        <v>1108</v>
      </c>
      <c r="D16" s="15">
        <v>2220</v>
      </c>
      <c r="E16" s="15">
        <v>1</v>
      </c>
      <c r="F16" s="15">
        <v>13.24</v>
      </c>
      <c r="G16" s="15">
        <f t="shared" si="0"/>
        <v>0.09</v>
      </c>
      <c r="H16" s="15">
        <f t="shared" si="1"/>
        <v>0.6</v>
      </c>
      <c r="I16" s="15">
        <v>10</v>
      </c>
      <c r="J16" s="15">
        <v>442.73</v>
      </c>
      <c r="K16" s="15">
        <f t="shared" si="2"/>
        <v>10</v>
      </c>
      <c r="L16" s="15">
        <f t="shared" si="3"/>
        <v>2.99</v>
      </c>
    </row>
    <row r="17" spans="1:12" s="14" customFormat="1" x14ac:dyDescent="0.25">
      <c r="A17" s="15">
        <v>8</v>
      </c>
      <c r="B17" s="15" t="s">
        <v>22</v>
      </c>
      <c r="C17" s="15">
        <v>91</v>
      </c>
      <c r="D17" s="15">
        <v>1757.8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2</v>
      </c>
      <c r="J17" s="15">
        <v>4.33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47</v>
      </c>
      <c r="D18" s="15">
        <v>675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3</v>
      </c>
      <c r="J18" s="15">
        <v>33.36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99</v>
      </c>
      <c r="D19" s="15">
        <v>1800</v>
      </c>
      <c r="E19" s="15">
        <v>2</v>
      </c>
      <c r="F19" s="15">
        <v>0</v>
      </c>
      <c r="G19" s="15">
        <f t="shared" si="0"/>
        <v>2.02</v>
      </c>
      <c r="H19" s="15">
        <f t="shared" si="1"/>
        <v>0</v>
      </c>
      <c r="I19" s="15">
        <v>4</v>
      </c>
      <c r="J19" s="15">
        <v>2.9</v>
      </c>
      <c r="K19" s="15">
        <f t="shared" si="2"/>
        <v>50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1</v>
      </c>
      <c r="J21" s="15">
        <v>0.57999999999999996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114</v>
      </c>
      <c r="D22" s="15">
        <v>1768.72</v>
      </c>
      <c r="E22" s="15">
        <v>30</v>
      </c>
      <c r="F22" s="15">
        <v>22.29</v>
      </c>
      <c r="G22" s="15">
        <f t="shared" si="0"/>
        <v>26.32</v>
      </c>
      <c r="H22" s="15">
        <f t="shared" si="1"/>
        <v>1.26</v>
      </c>
      <c r="I22" s="15">
        <v>106</v>
      </c>
      <c r="J22" s="15">
        <v>52.04</v>
      </c>
      <c r="K22" s="15">
        <f t="shared" si="2"/>
        <v>28.3</v>
      </c>
      <c r="L22" s="15">
        <f t="shared" si="3"/>
        <v>42.83</v>
      </c>
    </row>
    <row r="23" spans="1:12" s="14" customFormat="1" x14ac:dyDescent="0.25">
      <c r="A23" s="15">
        <v>14</v>
      </c>
      <c r="B23" s="15" t="s">
        <v>28</v>
      </c>
      <c r="C23" s="15">
        <v>1036</v>
      </c>
      <c r="D23" s="15">
        <v>1395.56</v>
      </c>
      <c r="E23" s="15">
        <v>1</v>
      </c>
      <c r="F23" s="15">
        <v>70</v>
      </c>
      <c r="G23" s="15">
        <f t="shared" si="0"/>
        <v>0.1</v>
      </c>
      <c r="H23" s="15">
        <f t="shared" si="1"/>
        <v>5.0199999999999996</v>
      </c>
      <c r="I23" s="15">
        <v>1</v>
      </c>
      <c r="J23" s="15">
        <v>70</v>
      </c>
      <c r="K23" s="15">
        <f t="shared" si="2"/>
        <v>100</v>
      </c>
      <c r="L23" s="15">
        <f t="shared" si="3"/>
        <v>100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5</v>
      </c>
      <c r="J24" s="15">
        <v>142.47</v>
      </c>
      <c r="K24" s="15">
        <f t="shared" si="2"/>
        <v>20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1175</v>
      </c>
      <c r="D25" s="15">
        <v>6828.87</v>
      </c>
      <c r="E25" s="15">
        <v>24</v>
      </c>
      <c r="F25" s="15">
        <v>68</v>
      </c>
      <c r="G25" s="15">
        <f t="shared" si="0"/>
        <v>2.04</v>
      </c>
      <c r="H25" s="15">
        <f t="shared" si="1"/>
        <v>1</v>
      </c>
      <c r="I25" s="15">
        <v>13</v>
      </c>
      <c r="J25" s="15">
        <v>88.26</v>
      </c>
      <c r="K25" s="15">
        <f t="shared" si="2"/>
        <v>184.62</v>
      </c>
      <c r="L25" s="15">
        <f t="shared" si="3"/>
        <v>77.05</v>
      </c>
    </row>
    <row r="26" spans="1:12" s="14" customFormat="1" x14ac:dyDescent="0.25">
      <c r="A26" s="15">
        <v>17</v>
      </c>
      <c r="B26" s="15" t="s">
        <v>31</v>
      </c>
      <c r="C26" s="15">
        <v>10</v>
      </c>
      <c r="D26" s="15">
        <v>83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29</v>
      </c>
      <c r="J26" s="15">
        <v>267.77999999999997</v>
      </c>
      <c r="K26" s="15">
        <f t="shared" si="2"/>
        <v>0</v>
      </c>
      <c r="L26" s="15">
        <f t="shared" si="3"/>
        <v>0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</v>
      </c>
      <c r="F27" s="15">
        <v>0.42</v>
      </c>
      <c r="G27" s="15" t="e">
        <f t="shared" si="0"/>
        <v>#DIV/0!</v>
      </c>
      <c r="H27" s="15" t="e">
        <f t="shared" si="1"/>
        <v>#DIV/0!</v>
      </c>
      <c r="I27" s="15">
        <v>6</v>
      </c>
      <c r="J27" s="15">
        <v>63.27</v>
      </c>
      <c r="K27" s="15">
        <f t="shared" si="2"/>
        <v>16.670000000000002</v>
      </c>
      <c r="L27" s="15">
        <f t="shared" si="3"/>
        <v>0.66</v>
      </c>
    </row>
    <row r="28" spans="1:12" s="14" customFormat="1" x14ac:dyDescent="0.25">
      <c r="A28" s="15">
        <v>19</v>
      </c>
      <c r="B28" s="15" t="s">
        <v>33</v>
      </c>
      <c r="C28" s="15">
        <v>85</v>
      </c>
      <c r="D28" s="15">
        <v>175</v>
      </c>
      <c r="E28" s="15">
        <v>57</v>
      </c>
      <c r="F28" s="15">
        <v>25.85</v>
      </c>
      <c r="G28" s="15">
        <f t="shared" si="0"/>
        <v>67.06</v>
      </c>
      <c r="H28" s="15">
        <f t="shared" si="1"/>
        <v>14.77</v>
      </c>
      <c r="I28" s="15">
        <v>76</v>
      </c>
      <c r="J28" s="15">
        <v>33.950000000000003</v>
      </c>
      <c r="K28" s="15">
        <f t="shared" si="2"/>
        <v>75</v>
      </c>
      <c r="L28" s="15">
        <f t="shared" si="3"/>
        <v>76.14</v>
      </c>
    </row>
    <row r="29" spans="1:12" s="14" customFormat="1" x14ac:dyDescent="0.25">
      <c r="A29" s="15">
        <v>20</v>
      </c>
      <c r="B29" s="15" t="s">
        <v>34</v>
      </c>
      <c r="C29" s="15">
        <v>1610</v>
      </c>
      <c r="D29" s="15">
        <v>5566.54</v>
      </c>
      <c r="E29" s="15">
        <v>14</v>
      </c>
      <c r="F29" s="15">
        <v>26.11</v>
      </c>
      <c r="G29" s="15">
        <f t="shared" si="0"/>
        <v>0.87</v>
      </c>
      <c r="H29" s="15">
        <f t="shared" si="1"/>
        <v>0.47</v>
      </c>
      <c r="I29" s="15">
        <v>14</v>
      </c>
      <c r="J29" s="15">
        <v>72.88</v>
      </c>
      <c r="K29" s="15">
        <f t="shared" si="2"/>
        <v>100</v>
      </c>
      <c r="L29" s="15">
        <f t="shared" si="3"/>
        <v>35.83</v>
      </c>
    </row>
    <row r="30" spans="1:12" s="14" customFormat="1" x14ac:dyDescent="0.25">
      <c r="A30" s="15">
        <v>21</v>
      </c>
      <c r="B30" s="15" t="s">
        <v>35</v>
      </c>
      <c r="C30" s="15">
        <v>60</v>
      </c>
      <c r="D30" s="15">
        <v>311.3</v>
      </c>
      <c r="E30" s="15">
        <v>3</v>
      </c>
      <c r="F30" s="15">
        <v>9.77</v>
      </c>
      <c r="G30" s="15">
        <f t="shared" si="0"/>
        <v>5</v>
      </c>
      <c r="H30" s="15">
        <f t="shared" si="1"/>
        <v>3.14</v>
      </c>
      <c r="I30" s="15">
        <v>54</v>
      </c>
      <c r="J30" s="15">
        <v>46.1</v>
      </c>
      <c r="K30" s="15">
        <f t="shared" si="2"/>
        <v>5.56</v>
      </c>
      <c r="L30" s="15">
        <f t="shared" si="3"/>
        <v>21.19</v>
      </c>
    </row>
    <row r="31" spans="1:12" s="14" customFormat="1" x14ac:dyDescent="0.25">
      <c r="A31" s="15">
        <v>22</v>
      </c>
      <c r="B31" s="15" t="s">
        <v>36</v>
      </c>
      <c r="C31" s="15">
        <v>233</v>
      </c>
      <c r="D31" s="15">
        <v>799</v>
      </c>
      <c r="E31" s="15">
        <v>0</v>
      </c>
      <c r="F31" s="15">
        <v>0</v>
      </c>
      <c r="G31" s="15">
        <f t="shared" si="0"/>
        <v>0</v>
      </c>
      <c r="H31" s="15">
        <f t="shared" si="1"/>
        <v>0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2</v>
      </c>
      <c r="F32" s="15">
        <v>1.05</v>
      </c>
      <c r="G32" s="15" t="e">
        <f t="shared" si="0"/>
        <v>#DIV/0!</v>
      </c>
      <c r="H32" s="15" t="e">
        <f t="shared" si="1"/>
        <v>#DIV/0!</v>
      </c>
      <c r="I32" s="15">
        <v>10</v>
      </c>
      <c r="J32" s="15">
        <v>92.69</v>
      </c>
      <c r="K32" s="15">
        <f t="shared" si="2"/>
        <v>20</v>
      </c>
      <c r="L32" s="15">
        <f t="shared" si="3"/>
        <v>1.1299999999999999</v>
      </c>
    </row>
    <row r="33" spans="1:12" s="14" customFormat="1" x14ac:dyDescent="0.25">
      <c r="A33" s="15">
        <v>24</v>
      </c>
      <c r="B33" s="15" t="s">
        <v>38</v>
      </c>
      <c r="C33" s="15">
        <v>441</v>
      </c>
      <c r="D33" s="15">
        <v>397.15</v>
      </c>
      <c r="E33" s="15">
        <v>4</v>
      </c>
      <c r="F33" s="15">
        <v>2.5</v>
      </c>
      <c r="G33" s="15">
        <f t="shared" si="0"/>
        <v>0.91</v>
      </c>
      <c r="H33" s="15">
        <f t="shared" si="1"/>
        <v>0.63</v>
      </c>
      <c r="I33" s="15">
        <v>73</v>
      </c>
      <c r="J33" s="15">
        <v>33.57</v>
      </c>
      <c r="K33" s="15">
        <f t="shared" si="2"/>
        <v>5.48</v>
      </c>
      <c r="L33" s="15">
        <f t="shared" si="3"/>
        <v>7.45</v>
      </c>
    </row>
    <row r="34" spans="1:12" s="14" customFormat="1" x14ac:dyDescent="0.25">
      <c r="A34" s="15">
        <v>25</v>
      </c>
      <c r="B34" s="15" t="s">
        <v>39</v>
      </c>
      <c r="C34" s="15">
        <v>437</v>
      </c>
      <c r="D34" s="15">
        <v>3279.51</v>
      </c>
      <c r="E34" s="15">
        <v>18</v>
      </c>
      <c r="F34" s="15">
        <v>11.48</v>
      </c>
      <c r="G34" s="15">
        <f t="shared" si="0"/>
        <v>4.12</v>
      </c>
      <c r="H34" s="15">
        <f t="shared" si="1"/>
        <v>0.35</v>
      </c>
      <c r="I34" s="15">
        <v>28</v>
      </c>
      <c r="J34" s="15">
        <v>69.180000000000007</v>
      </c>
      <c r="K34" s="15">
        <f t="shared" si="2"/>
        <v>64.290000000000006</v>
      </c>
      <c r="L34" s="15">
        <f t="shared" si="3"/>
        <v>16.59</v>
      </c>
    </row>
    <row r="35" spans="1:12" s="14" customFormat="1" x14ac:dyDescent="0.25">
      <c r="A35" s="15">
        <v>26</v>
      </c>
      <c r="B35" s="15" t="s">
        <v>40</v>
      </c>
      <c r="C35" s="15">
        <v>155</v>
      </c>
      <c r="D35" s="15">
        <v>2.8</v>
      </c>
      <c r="E35" s="15">
        <v>1</v>
      </c>
      <c r="F35" s="15">
        <v>2.5</v>
      </c>
      <c r="G35" s="15">
        <f t="shared" si="0"/>
        <v>0.65</v>
      </c>
      <c r="H35" s="15">
        <f t="shared" si="1"/>
        <v>89.29</v>
      </c>
      <c r="I35" s="15">
        <v>1</v>
      </c>
      <c r="J35" s="15">
        <v>4.8600000000000003</v>
      </c>
      <c r="K35" s="15">
        <f t="shared" si="2"/>
        <v>100</v>
      </c>
      <c r="L35" s="15">
        <f t="shared" si="3"/>
        <v>51.44</v>
      </c>
    </row>
    <row r="36" spans="1:12" s="14" customFormat="1" x14ac:dyDescent="0.25">
      <c r="A36" s="15">
        <v>27</v>
      </c>
      <c r="B36" s="15" t="s">
        <v>41</v>
      </c>
      <c r="C36" s="15">
        <v>354</v>
      </c>
      <c r="D36" s="15">
        <v>705</v>
      </c>
      <c r="E36" s="15">
        <v>8</v>
      </c>
      <c r="F36" s="15">
        <v>17.07</v>
      </c>
      <c r="G36" s="15">
        <f t="shared" si="0"/>
        <v>2.2599999999999998</v>
      </c>
      <c r="H36" s="15">
        <f t="shared" si="1"/>
        <v>2.42</v>
      </c>
      <c r="I36" s="15">
        <v>19</v>
      </c>
      <c r="J36" s="15">
        <v>142.53</v>
      </c>
      <c r="K36" s="15">
        <f t="shared" si="2"/>
        <v>42.11</v>
      </c>
      <c r="L36" s="15">
        <f t="shared" si="3"/>
        <v>11.98</v>
      </c>
    </row>
    <row r="37" spans="1:12" s="14" customFormat="1" x14ac:dyDescent="0.25">
      <c r="A37" s="15">
        <v>28</v>
      </c>
      <c r="B37" s="15" t="s">
        <v>42</v>
      </c>
      <c r="C37" s="15">
        <v>800</v>
      </c>
      <c r="D37" s="15">
        <v>9000</v>
      </c>
      <c r="E37" s="15">
        <v>64</v>
      </c>
      <c r="F37" s="15">
        <v>119.4</v>
      </c>
      <c r="G37" s="15">
        <f t="shared" si="0"/>
        <v>8</v>
      </c>
      <c r="H37" s="15">
        <f t="shared" si="1"/>
        <v>1.33</v>
      </c>
      <c r="I37" s="15">
        <v>108</v>
      </c>
      <c r="J37" s="15">
        <v>296.63</v>
      </c>
      <c r="K37" s="15">
        <f t="shared" si="2"/>
        <v>59.26</v>
      </c>
      <c r="L37" s="15">
        <f t="shared" si="3"/>
        <v>40.25</v>
      </c>
    </row>
    <row r="38" spans="1:12" s="14" customFormat="1" x14ac:dyDescent="0.25">
      <c r="A38" s="15">
        <v>29</v>
      </c>
      <c r="B38" s="15" t="s">
        <v>43</v>
      </c>
      <c r="C38" s="15">
        <v>1932</v>
      </c>
      <c r="D38" s="15">
        <v>9855</v>
      </c>
      <c r="E38" s="15">
        <v>15</v>
      </c>
      <c r="F38" s="15">
        <v>357.32</v>
      </c>
      <c r="G38" s="15">
        <f t="shared" si="0"/>
        <v>0.78</v>
      </c>
      <c r="H38" s="15">
        <f t="shared" si="1"/>
        <v>3.63</v>
      </c>
      <c r="I38" s="15">
        <v>5</v>
      </c>
      <c r="J38" s="15">
        <v>40.4</v>
      </c>
      <c r="K38" s="15">
        <f t="shared" si="2"/>
        <v>300</v>
      </c>
      <c r="L38" s="15">
        <f t="shared" si="3"/>
        <v>884.46</v>
      </c>
    </row>
    <row r="39" spans="1:12" s="14" customFormat="1" x14ac:dyDescent="0.25">
      <c r="A39" s="15">
        <v>30</v>
      </c>
      <c r="B39" s="15" t="s">
        <v>44</v>
      </c>
      <c r="C39" s="15">
        <v>113</v>
      </c>
      <c r="D39" s="15">
        <v>500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3</v>
      </c>
      <c r="J39" s="15">
        <v>55.12</v>
      </c>
      <c r="K39" s="15">
        <f t="shared" si="2"/>
        <v>0</v>
      </c>
      <c r="L39" s="15">
        <f t="shared" si="3"/>
        <v>0</v>
      </c>
    </row>
    <row r="40" spans="1:12" s="14" customFormat="1" x14ac:dyDescent="0.25">
      <c r="A40" s="15">
        <v>31</v>
      </c>
      <c r="B40" s="15" t="s">
        <v>45</v>
      </c>
      <c r="C40" s="15">
        <v>315</v>
      </c>
      <c r="D40" s="15">
        <v>486.2</v>
      </c>
      <c r="E40" s="15">
        <v>9</v>
      </c>
      <c r="F40" s="15">
        <v>3.45</v>
      </c>
      <c r="G40" s="15">
        <f t="shared" si="0"/>
        <v>2.86</v>
      </c>
      <c r="H40" s="15">
        <f t="shared" si="1"/>
        <v>0.71</v>
      </c>
      <c r="I40" s="15">
        <v>26</v>
      </c>
      <c r="J40" s="15">
        <v>15.69</v>
      </c>
      <c r="K40" s="15">
        <f t="shared" si="2"/>
        <v>34.619999999999997</v>
      </c>
      <c r="L40" s="15">
        <f t="shared" si="3"/>
        <v>21.99</v>
      </c>
    </row>
    <row r="41" spans="1:12" s="14" customFormat="1" x14ac:dyDescent="0.25">
      <c r="A41" s="15">
        <v>32</v>
      </c>
      <c r="B41" s="15" t="s">
        <v>46</v>
      </c>
      <c r="C41" s="15">
        <v>25</v>
      </c>
      <c r="D41" s="15">
        <v>600.75</v>
      </c>
      <c r="E41" s="15">
        <v>7</v>
      </c>
      <c r="F41" s="15">
        <v>24.77</v>
      </c>
      <c r="G41" s="15">
        <f t="shared" si="0"/>
        <v>28</v>
      </c>
      <c r="H41" s="15">
        <f t="shared" si="1"/>
        <v>4.12</v>
      </c>
      <c r="I41" s="15">
        <v>163</v>
      </c>
      <c r="J41" s="15">
        <v>144.83000000000001</v>
      </c>
      <c r="K41" s="15">
        <f t="shared" si="2"/>
        <v>4.29</v>
      </c>
      <c r="L41" s="15">
        <f t="shared" si="3"/>
        <v>17.100000000000001</v>
      </c>
    </row>
    <row r="42" spans="1:12" s="14" customFormat="1" x14ac:dyDescent="0.25">
      <c r="A42" s="15">
        <v>33</v>
      </c>
      <c r="B42" s="15" t="s">
        <v>47</v>
      </c>
      <c r="C42" s="15">
        <v>1135</v>
      </c>
      <c r="D42" s="15">
        <v>320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  <c r="I42" s="15">
        <v>11</v>
      </c>
      <c r="J42" s="15">
        <v>76.94</v>
      </c>
      <c r="K42" s="15">
        <f t="shared" si="2"/>
        <v>0</v>
      </c>
      <c r="L42" s="15">
        <f t="shared" si="3"/>
        <v>0</v>
      </c>
    </row>
    <row r="43" spans="1:12" s="14" customFormat="1" x14ac:dyDescent="0.25">
      <c r="A43" s="18" t="s">
        <v>48</v>
      </c>
      <c r="B43" s="19"/>
      <c r="C43" s="15">
        <f>SUM(C10:C42)</f>
        <v>14107</v>
      </c>
      <c r="D43" s="15">
        <f>SUM(D10:D42)</f>
        <v>59537.400000000009</v>
      </c>
      <c r="E43" s="15">
        <f>SUM(E10:E42)</f>
        <v>383</v>
      </c>
      <c r="F43" s="15">
        <f>SUM(F10:F42)</f>
        <v>1402.62</v>
      </c>
      <c r="G43" s="15">
        <f t="shared" si="0"/>
        <v>2.71</v>
      </c>
      <c r="H43" s="15">
        <f t="shared" si="1"/>
        <v>2.36</v>
      </c>
      <c r="I43" s="15">
        <f>SUM(I10:I42)</f>
        <v>928</v>
      </c>
      <c r="J43" s="15">
        <f>SUM(J10:J42)</f>
        <v>3193.2000000000003</v>
      </c>
      <c r="K43" s="15" t="e">
        <f>SUM(K10:K42)</f>
        <v>#DIV/0!</v>
      </c>
      <c r="L43" s="15">
        <f>ROUND((E43/I43)*100,2)</f>
        <v>41.27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1.0899999999999999" right="0.7" top="0.75" bottom="0.75" header="0.3" footer="0.3"/>
  <pageSetup scale="9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89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358</v>
      </c>
      <c r="D10" s="15">
        <v>1275</v>
      </c>
      <c r="E10" s="15">
        <v>27</v>
      </c>
      <c r="F10" s="15">
        <v>17843.25</v>
      </c>
      <c r="G10" s="15">
        <f t="shared" ref="G10:G43" si="0">ROUND((E10/C10)*100,2)</f>
        <v>7.54</v>
      </c>
      <c r="H10" s="15">
        <f t="shared" ref="H10:H43" si="1">ROUND((F10/D10)*100,2)</f>
        <v>1399.47</v>
      </c>
      <c r="I10" s="15">
        <v>24</v>
      </c>
      <c r="J10" s="15">
        <v>2850.9</v>
      </c>
      <c r="K10" s="15">
        <f t="shared" ref="K10:K42" si="2">ROUND((E10/I10)*100,2)</f>
        <v>112.5</v>
      </c>
      <c r="L10" s="15">
        <f t="shared" ref="L10:L42" si="3">ROUND((F10/J10)*100,2)</f>
        <v>625.88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12</v>
      </c>
      <c r="F12" s="15">
        <v>7.35</v>
      </c>
      <c r="G12" s="15" t="e">
        <f t="shared" si="0"/>
        <v>#DIV/0!</v>
      </c>
      <c r="H12" s="15" t="e">
        <f t="shared" si="1"/>
        <v>#DIV/0!</v>
      </c>
      <c r="I12" s="15">
        <v>13</v>
      </c>
      <c r="J12" s="15">
        <v>121.78</v>
      </c>
      <c r="K12" s="15">
        <f t="shared" si="2"/>
        <v>92.31</v>
      </c>
      <c r="L12" s="15">
        <f t="shared" si="3"/>
        <v>6.04</v>
      </c>
    </row>
    <row r="13" spans="1:12" s="14" customFormat="1" x14ac:dyDescent="0.25">
      <c r="A13" s="15">
        <v>4</v>
      </c>
      <c r="B13" s="15" t="s">
        <v>18</v>
      </c>
      <c r="C13" s="15">
        <v>445</v>
      </c>
      <c r="D13" s="15">
        <v>53.26</v>
      </c>
      <c r="E13" s="15">
        <v>0</v>
      </c>
      <c r="F13" s="15">
        <v>2</v>
      </c>
      <c r="G13" s="15">
        <f t="shared" si="0"/>
        <v>0</v>
      </c>
      <c r="H13" s="15">
        <f t="shared" si="1"/>
        <v>3.76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60</v>
      </c>
      <c r="D14" s="15">
        <v>480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811</v>
      </c>
      <c r="D15" s="15">
        <v>812</v>
      </c>
      <c r="E15" s="15">
        <v>9</v>
      </c>
      <c r="F15" s="15">
        <v>11.33</v>
      </c>
      <c r="G15" s="15">
        <f t="shared" si="0"/>
        <v>1.1100000000000001</v>
      </c>
      <c r="H15" s="15">
        <f t="shared" si="1"/>
        <v>1.4</v>
      </c>
      <c r="I15" s="15">
        <v>9</v>
      </c>
      <c r="J15" s="15">
        <v>13.9</v>
      </c>
      <c r="K15" s="15">
        <f t="shared" si="2"/>
        <v>100</v>
      </c>
      <c r="L15" s="15">
        <f t="shared" si="3"/>
        <v>81.510000000000005</v>
      </c>
    </row>
    <row r="16" spans="1:12" s="14" customFormat="1" x14ac:dyDescent="0.25">
      <c r="A16" s="15">
        <v>7</v>
      </c>
      <c r="B16" s="15" t="s">
        <v>21</v>
      </c>
      <c r="C16" s="15">
        <v>156</v>
      </c>
      <c r="D16" s="15">
        <v>3025</v>
      </c>
      <c r="E16" s="15">
        <v>0</v>
      </c>
      <c r="F16" s="15">
        <v>0</v>
      </c>
      <c r="G16" s="15">
        <f t="shared" si="0"/>
        <v>0</v>
      </c>
      <c r="H16" s="15">
        <f t="shared" si="1"/>
        <v>0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83</v>
      </c>
      <c r="D17" s="15">
        <v>2435.5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4</v>
      </c>
      <c r="J17" s="15">
        <v>1111.0899999999999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106</v>
      </c>
      <c r="D18" s="15">
        <v>125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1</v>
      </c>
      <c r="J18" s="15">
        <v>30.01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411</v>
      </c>
      <c r="D19" s="15">
        <v>2055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2</v>
      </c>
      <c r="J19" s="15">
        <v>1.2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0</v>
      </c>
      <c r="F22" s="15">
        <v>0</v>
      </c>
      <c r="G22" s="15" t="e">
        <f t="shared" si="0"/>
        <v>#DIV/0!</v>
      </c>
      <c r="H22" s="15" t="e">
        <f t="shared" si="1"/>
        <v>#DIV/0!</v>
      </c>
      <c r="I22" s="15">
        <v>2</v>
      </c>
      <c r="J22" s="15">
        <v>15.02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2</v>
      </c>
      <c r="J24" s="15">
        <v>291.89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0</v>
      </c>
      <c r="F25" s="15">
        <v>0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3</v>
      </c>
      <c r="F26" s="15">
        <v>16</v>
      </c>
      <c r="G26" s="15" t="e">
        <f t="shared" si="0"/>
        <v>#DIV/0!</v>
      </c>
      <c r="H26" s="15" t="e">
        <f t="shared" si="1"/>
        <v>#DIV/0!</v>
      </c>
      <c r="I26" s="15">
        <v>10</v>
      </c>
      <c r="J26" s="15">
        <v>237.62</v>
      </c>
      <c r="K26" s="15">
        <f t="shared" si="2"/>
        <v>30</v>
      </c>
      <c r="L26" s="15">
        <f t="shared" si="3"/>
        <v>6.73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6</v>
      </c>
      <c r="F27" s="15">
        <v>23.94</v>
      </c>
      <c r="G27" s="15" t="e">
        <f t="shared" si="0"/>
        <v>#DIV/0!</v>
      </c>
      <c r="H27" s="15" t="e">
        <f t="shared" si="1"/>
        <v>#DIV/0!</v>
      </c>
      <c r="I27" s="15">
        <v>10</v>
      </c>
      <c r="J27" s="15">
        <v>1292.6099999999999</v>
      </c>
      <c r="K27" s="15">
        <f t="shared" si="2"/>
        <v>60</v>
      </c>
      <c r="L27" s="15">
        <f t="shared" si="3"/>
        <v>1.85</v>
      </c>
    </row>
    <row r="28" spans="1:12" s="14" customFormat="1" x14ac:dyDescent="0.25">
      <c r="A28" s="15">
        <v>19</v>
      </c>
      <c r="B28" s="15" t="s">
        <v>33</v>
      </c>
      <c r="C28" s="15">
        <v>65</v>
      </c>
      <c r="D28" s="15">
        <v>130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1941</v>
      </c>
      <c r="D29" s="15">
        <v>5946.48</v>
      </c>
      <c r="E29" s="15">
        <v>4</v>
      </c>
      <c r="F29" s="15">
        <v>8</v>
      </c>
      <c r="G29" s="15">
        <f t="shared" si="0"/>
        <v>0.21</v>
      </c>
      <c r="H29" s="15">
        <f t="shared" si="1"/>
        <v>0.13</v>
      </c>
      <c r="I29" s="15">
        <v>4</v>
      </c>
      <c r="J29" s="15">
        <v>1791.22</v>
      </c>
      <c r="K29" s="15">
        <f t="shared" si="2"/>
        <v>100</v>
      </c>
      <c r="L29" s="15">
        <f t="shared" si="3"/>
        <v>0.45</v>
      </c>
    </row>
    <row r="30" spans="1:12" s="14" customFormat="1" x14ac:dyDescent="0.25">
      <c r="A30" s="15">
        <v>21</v>
      </c>
      <c r="B30" s="15" t="s">
        <v>35</v>
      </c>
      <c r="C30" s="15">
        <v>2</v>
      </c>
      <c r="D30" s="15">
        <v>80.3</v>
      </c>
      <c r="E30" s="15">
        <v>0</v>
      </c>
      <c r="F30" s="15">
        <v>0</v>
      </c>
      <c r="G30" s="15">
        <f t="shared" si="0"/>
        <v>0</v>
      </c>
      <c r="H30" s="15">
        <f t="shared" si="1"/>
        <v>0</v>
      </c>
      <c r="I30" s="15">
        <v>6</v>
      </c>
      <c r="J30" s="15">
        <v>2137.69</v>
      </c>
      <c r="K30" s="15">
        <f t="shared" si="2"/>
        <v>0</v>
      </c>
      <c r="L30" s="15">
        <f t="shared" si="3"/>
        <v>0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372</v>
      </c>
      <c r="D32" s="15">
        <v>750.2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533</v>
      </c>
      <c r="D33" s="15">
        <v>475.59</v>
      </c>
      <c r="E33" s="15">
        <v>2</v>
      </c>
      <c r="F33" s="15">
        <v>5</v>
      </c>
      <c r="G33" s="15">
        <f t="shared" si="0"/>
        <v>0.38</v>
      </c>
      <c r="H33" s="15">
        <f t="shared" si="1"/>
        <v>1.05</v>
      </c>
      <c r="I33" s="15">
        <v>1</v>
      </c>
      <c r="J33" s="15">
        <v>0.51</v>
      </c>
      <c r="K33" s="15">
        <f t="shared" si="2"/>
        <v>200</v>
      </c>
      <c r="L33" s="15">
        <f t="shared" si="3"/>
        <v>980.39</v>
      </c>
    </row>
    <row r="34" spans="1:12" s="14" customFormat="1" x14ac:dyDescent="0.25">
      <c r="A34" s="15">
        <v>25</v>
      </c>
      <c r="B34" s="15" t="s">
        <v>39</v>
      </c>
      <c r="C34" s="15">
        <v>577</v>
      </c>
      <c r="D34" s="15">
        <v>2599.44</v>
      </c>
      <c r="E34" s="15">
        <v>1</v>
      </c>
      <c r="F34" s="15">
        <v>0.5</v>
      </c>
      <c r="G34" s="15">
        <f t="shared" si="0"/>
        <v>0.17</v>
      </c>
      <c r="H34" s="15">
        <f t="shared" si="1"/>
        <v>0.02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40</v>
      </c>
      <c r="C35" s="15">
        <v>87</v>
      </c>
      <c r="D35" s="15">
        <v>1.55</v>
      </c>
      <c r="E35" s="15">
        <v>1</v>
      </c>
      <c r="F35" s="15">
        <v>1</v>
      </c>
      <c r="G35" s="15">
        <f t="shared" si="0"/>
        <v>1.1499999999999999</v>
      </c>
      <c r="H35" s="15">
        <f t="shared" si="1"/>
        <v>64.52</v>
      </c>
      <c r="I35" s="15">
        <v>0</v>
      </c>
      <c r="J35" s="15">
        <v>0</v>
      </c>
      <c r="K35" s="15" t="e">
        <f t="shared" si="2"/>
        <v>#DIV/0!</v>
      </c>
      <c r="L35" s="15" t="e">
        <f t="shared" si="3"/>
        <v>#DIV/0!</v>
      </c>
    </row>
    <row r="36" spans="1:12" s="14" customFormat="1" x14ac:dyDescent="0.25">
      <c r="A36" s="15">
        <v>27</v>
      </c>
      <c r="B36" s="15" t="s">
        <v>41</v>
      </c>
      <c r="C36" s="15">
        <v>837</v>
      </c>
      <c r="D36" s="15">
        <v>1665.04</v>
      </c>
      <c r="E36" s="15">
        <v>14</v>
      </c>
      <c r="F36" s="15">
        <v>1020.17</v>
      </c>
      <c r="G36" s="15">
        <f t="shared" si="0"/>
        <v>1.67</v>
      </c>
      <c r="H36" s="15">
        <f t="shared" si="1"/>
        <v>61.27</v>
      </c>
      <c r="I36" s="15">
        <v>19</v>
      </c>
      <c r="J36" s="15">
        <v>2418.29</v>
      </c>
      <c r="K36" s="15">
        <f t="shared" si="2"/>
        <v>73.680000000000007</v>
      </c>
      <c r="L36" s="15">
        <f t="shared" si="3"/>
        <v>42.19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9</v>
      </c>
      <c r="F37" s="15">
        <v>26</v>
      </c>
      <c r="G37" s="15" t="e">
        <f t="shared" si="0"/>
        <v>#DIV/0!</v>
      </c>
      <c r="H37" s="15" t="e">
        <f t="shared" si="1"/>
        <v>#DIV/0!</v>
      </c>
      <c r="I37" s="15">
        <v>1</v>
      </c>
      <c r="J37" s="15">
        <v>0.57999999999999996</v>
      </c>
      <c r="K37" s="15">
        <f t="shared" si="2"/>
        <v>900</v>
      </c>
      <c r="L37" s="15">
        <f t="shared" si="3"/>
        <v>4482.76</v>
      </c>
    </row>
    <row r="38" spans="1:12" s="14" customFormat="1" x14ac:dyDescent="0.25">
      <c r="A38" s="15">
        <v>29</v>
      </c>
      <c r="B38" s="15" t="s">
        <v>43</v>
      </c>
      <c r="C38" s="15">
        <v>415</v>
      </c>
      <c r="D38" s="15">
        <v>3519</v>
      </c>
      <c r="E38" s="15">
        <v>23</v>
      </c>
      <c r="F38" s="15">
        <v>1249.8800000000001</v>
      </c>
      <c r="G38" s="15">
        <f t="shared" si="0"/>
        <v>5.54</v>
      </c>
      <c r="H38" s="15">
        <f t="shared" si="1"/>
        <v>35.520000000000003</v>
      </c>
      <c r="I38" s="15">
        <v>17</v>
      </c>
      <c r="J38" s="15">
        <v>1362.6</v>
      </c>
      <c r="K38" s="15">
        <f t="shared" si="2"/>
        <v>135.29</v>
      </c>
      <c r="L38" s="15">
        <f t="shared" si="3"/>
        <v>91.73</v>
      </c>
    </row>
    <row r="39" spans="1:12" s="14" customFormat="1" x14ac:dyDescent="0.25">
      <c r="A39" s="15">
        <v>30</v>
      </c>
      <c r="B39" s="15" t="s">
        <v>44</v>
      </c>
      <c r="C39" s="15">
        <v>124</v>
      </c>
      <c r="D39" s="15">
        <v>600</v>
      </c>
      <c r="E39" s="15">
        <v>5</v>
      </c>
      <c r="F39" s="15">
        <v>20</v>
      </c>
      <c r="G39" s="15">
        <f t="shared" si="0"/>
        <v>4.03</v>
      </c>
      <c r="H39" s="15">
        <f t="shared" si="1"/>
        <v>3.33</v>
      </c>
      <c r="I39" s="15">
        <v>9</v>
      </c>
      <c r="J39" s="15">
        <v>1746.85</v>
      </c>
      <c r="K39" s="15">
        <f t="shared" si="2"/>
        <v>55.56</v>
      </c>
      <c r="L39" s="15">
        <f t="shared" si="3"/>
        <v>1.1399999999999999</v>
      </c>
    </row>
    <row r="40" spans="1:12" s="14" customFormat="1" x14ac:dyDescent="0.25">
      <c r="A40" s="15">
        <v>31</v>
      </c>
      <c r="B40" s="15" t="s">
        <v>45</v>
      </c>
      <c r="C40" s="15">
        <v>610</v>
      </c>
      <c r="D40" s="15">
        <v>339</v>
      </c>
      <c r="E40" s="15">
        <v>2</v>
      </c>
      <c r="F40" s="15">
        <v>10</v>
      </c>
      <c r="G40" s="15">
        <f t="shared" si="0"/>
        <v>0.33</v>
      </c>
      <c r="H40" s="15">
        <f t="shared" si="1"/>
        <v>2.95</v>
      </c>
      <c r="I40" s="15">
        <v>1</v>
      </c>
      <c r="J40" s="15">
        <v>5.48</v>
      </c>
      <c r="K40" s="15">
        <f t="shared" si="2"/>
        <v>200</v>
      </c>
      <c r="L40" s="15">
        <f t="shared" si="3"/>
        <v>182.48</v>
      </c>
    </row>
    <row r="41" spans="1:12" s="14" customFormat="1" x14ac:dyDescent="0.25">
      <c r="A41" s="15">
        <v>32</v>
      </c>
      <c r="B41" s="15" t="s">
        <v>46</v>
      </c>
      <c r="C41" s="15">
        <v>242</v>
      </c>
      <c r="D41" s="15">
        <v>500</v>
      </c>
      <c r="E41" s="15">
        <v>10</v>
      </c>
      <c r="F41" s="15">
        <v>527.54999999999995</v>
      </c>
      <c r="G41" s="15">
        <f t="shared" si="0"/>
        <v>4.13</v>
      </c>
      <c r="H41" s="15">
        <f t="shared" si="1"/>
        <v>105.51</v>
      </c>
      <c r="I41" s="15">
        <v>18</v>
      </c>
      <c r="J41" s="15">
        <v>1596.24</v>
      </c>
      <c r="K41" s="15">
        <f t="shared" si="2"/>
        <v>55.56</v>
      </c>
      <c r="L41" s="15">
        <f t="shared" si="3"/>
        <v>33.049999999999997</v>
      </c>
    </row>
    <row r="42" spans="1:12" s="14" customFormat="1" x14ac:dyDescent="0.25">
      <c r="A42" s="15">
        <v>33</v>
      </c>
      <c r="B42" s="15" t="s">
        <v>47</v>
      </c>
      <c r="C42" s="15">
        <v>525</v>
      </c>
      <c r="D42" s="15">
        <v>110</v>
      </c>
      <c r="E42" s="15">
        <v>5</v>
      </c>
      <c r="F42" s="15">
        <v>16.239999999999998</v>
      </c>
      <c r="G42" s="15">
        <f t="shared" si="0"/>
        <v>0.95</v>
      </c>
      <c r="H42" s="15">
        <f t="shared" si="1"/>
        <v>14.76</v>
      </c>
      <c r="I42" s="15">
        <v>4</v>
      </c>
      <c r="J42" s="15">
        <v>1316.71</v>
      </c>
      <c r="K42" s="15">
        <f t="shared" si="2"/>
        <v>125</v>
      </c>
      <c r="L42" s="15">
        <f t="shared" si="3"/>
        <v>1.23</v>
      </c>
    </row>
    <row r="43" spans="1:12" s="14" customFormat="1" x14ac:dyDescent="0.25">
      <c r="A43" s="18" t="s">
        <v>48</v>
      </c>
      <c r="B43" s="19"/>
      <c r="C43" s="15">
        <f>SUM(C10:C42)</f>
        <v>8760</v>
      </c>
      <c r="D43" s="15">
        <f>SUM(D10:D42)</f>
        <v>26977.360000000001</v>
      </c>
      <c r="E43" s="15">
        <f>SUM(E10:E42)</f>
        <v>133</v>
      </c>
      <c r="F43" s="15">
        <f>SUM(F10:F42)</f>
        <v>20788.21</v>
      </c>
      <c r="G43" s="15">
        <f t="shared" si="0"/>
        <v>1.52</v>
      </c>
      <c r="H43" s="15">
        <f t="shared" si="1"/>
        <v>77.06</v>
      </c>
      <c r="I43" s="15">
        <f>SUM(I10:I42)</f>
        <v>157</v>
      </c>
      <c r="J43" s="15">
        <f>SUM(J10:J42)</f>
        <v>18342.189999999999</v>
      </c>
      <c r="K43" s="15" t="e">
        <f>SUM(K10:K42)</f>
        <v>#DIV/0!</v>
      </c>
      <c r="L43" s="15">
        <f>ROUND((E43/I43)*100,2)</f>
        <v>84.71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="90" zoomScaleSheetLayoutView="90" workbookViewId="0">
      <selection activeCell="A3" sqref="A3:J3"/>
    </sheetView>
  </sheetViews>
  <sheetFormatPr defaultRowHeight="15" x14ac:dyDescent="0.25"/>
  <cols>
    <col min="1" max="1" width="5.7109375" style="9" customWidth="1"/>
    <col min="2" max="2" width="30.85546875" style="9" customWidth="1"/>
    <col min="3" max="3" width="11.42578125" style="9" customWidth="1"/>
    <col min="4" max="4" width="12" style="9" customWidth="1"/>
    <col min="5" max="5" width="12.140625" style="9" customWidth="1"/>
    <col min="6" max="6" width="12" style="9" customWidth="1"/>
    <col min="7" max="7" width="10" style="9" customWidth="1"/>
    <col min="8" max="8" width="11" style="9" customWidth="1"/>
    <col min="9" max="9" width="11.5703125" style="9" customWidth="1"/>
    <col min="10" max="10" width="12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50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tr">
        <f>ACP!A3</f>
        <v>DISTRICTWISE STATEMENT SHOWING TARGET, DISBURSEMENT &amp; OUTSTANDING UNDER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51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52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7.2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122419</v>
      </c>
      <c r="D10" s="15">
        <v>244690</v>
      </c>
      <c r="E10" s="15">
        <v>107993</v>
      </c>
      <c r="F10" s="15">
        <v>202698.81</v>
      </c>
      <c r="G10" s="15">
        <f t="shared" ref="G10:G43" si="0">ROUND((E10/C10)*100,2)</f>
        <v>88.22</v>
      </c>
      <c r="H10" s="16">
        <f t="shared" ref="H10:H43" si="1">ROUND((F10/D10)*100,2)</f>
        <v>82.84</v>
      </c>
      <c r="I10" s="15">
        <v>116214</v>
      </c>
      <c r="J10" s="16">
        <v>272380.08</v>
      </c>
      <c r="K10" s="15">
        <f t="shared" ref="K10:K42" si="2">ROUND((E10/I10)*100,2)</f>
        <v>92.93</v>
      </c>
      <c r="L10" s="15">
        <f t="shared" ref="L10:L42" si="3">ROUND((F10/J10)*100,2)</f>
        <v>74.42</v>
      </c>
    </row>
    <row r="11" spans="1:12" s="14" customFormat="1" x14ac:dyDescent="0.25">
      <c r="A11" s="15">
        <v>2</v>
      </c>
      <c r="B11" s="15" t="s">
        <v>16</v>
      </c>
      <c r="C11" s="15">
        <v>199039</v>
      </c>
      <c r="D11" s="15">
        <v>310272</v>
      </c>
      <c r="E11" s="15">
        <v>165287</v>
      </c>
      <c r="F11" s="15">
        <v>237589.14</v>
      </c>
      <c r="G11" s="15">
        <f t="shared" si="0"/>
        <v>83.04</v>
      </c>
      <c r="H11" s="16">
        <f t="shared" si="1"/>
        <v>76.569999999999993</v>
      </c>
      <c r="I11" s="15">
        <v>179354</v>
      </c>
      <c r="J11" s="15">
        <v>298612.09999999998</v>
      </c>
      <c r="K11" s="15">
        <f t="shared" si="2"/>
        <v>92.16</v>
      </c>
      <c r="L11" s="15">
        <f t="shared" si="3"/>
        <v>79.56</v>
      </c>
    </row>
    <row r="12" spans="1:12" s="14" customFormat="1" x14ac:dyDescent="0.25">
      <c r="A12" s="15">
        <v>3</v>
      </c>
      <c r="B12" s="15" t="s">
        <v>17</v>
      </c>
      <c r="C12" s="15">
        <v>68898</v>
      </c>
      <c r="D12" s="15">
        <v>157936.76999999999</v>
      </c>
      <c r="E12" s="15">
        <v>20437</v>
      </c>
      <c r="F12" s="15">
        <v>45034.26</v>
      </c>
      <c r="G12" s="15">
        <f t="shared" si="0"/>
        <v>29.66</v>
      </c>
      <c r="H12" s="16">
        <f t="shared" si="1"/>
        <v>28.51</v>
      </c>
      <c r="I12" s="15">
        <v>61099</v>
      </c>
      <c r="J12" s="15">
        <v>132577.73000000001</v>
      </c>
      <c r="K12" s="15">
        <f t="shared" si="2"/>
        <v>33.450000000000003</v>
      </c>
      <c r="L12" s="15">
        <f t="shared" si="3"/>
        <v>33.97</v>
      </c>
    </row>
    <row r="13" spans="1:12" s="14" customFormat="1" x14ac:dyDescent="0.25">
      <c r="A13" s="15">
        <v>4</v>
      </c>
      <c r="B13" s="15" t="s">
        <v>18</v>
      </c>
      <c r="C13" s="15">
        <v>144841</v>
      </c>
      <c r="D13" s="15">
        <v>155060.65</v>
      </c>
      <c r="E13" s="15">
        <v>45298</v>
      </c>
      <c r="F13" s="15">
        <v>94409.13</v>
      </c>
      <c r="G13" s="15">
        <f t="shared" si="0"/>
        <v>31.27</v>
      </c>
      <c r="H13" s="15">
        <f t="shared" si="1"/>
        <v>60.89</v>
      </c>
      <c r="I13" s="15">
        <v>59876</v>
      </c>
      <c r="J13" s="15">
        <v>149940.07999999999</v>
      </c>
      <c r="K13" s="15">
        <f t="shared" si="2"/>
        <v>75.650000000000006</v>
      </c>
      <c r="L13" s="15">
        <f t="shared" si="3"/>
        <v>62.96</v>
      </c>
    </row>
    <row r="14" spans="1:12" s="14" customFormat="1" x14ac:dyDescent="0.25">
      <c r="A14" s="15">
        <v>5</v>
      </c>
      <c r="B14" s="15" t="s">
        <v>19</v>
      </c>
      <c r="C14" s="15">
        <v>224568</v>
      </c>
      <c r="D14" s="15">
        <v>456203</v>
      </c>
      <c r="E14" s="15">
        <v>157038</v>
      </c>
      <c r="F14" s="15">
        <v>269982.40000000002</v>
      </c>
      <c r="G14" s="15">
        <f t="shared" si="0"/>
        <v>69.930000000000007</v>
      </c>
      <c r="H14" s="15">
        <f t="shared" si="1"/>
        <v>59.18</v>
      </c>
      <c r="I14" s="15">
        <v>199720</v>
      </c>
      <c r="J14" s="15">
        <v>430320.09</v>
      </c>
      <c r="K14" s="15">
        <f t="shared" si="2"/>
        <v>78.63</v>
      </c>
      <c r="L14" s="15">
        <f t="shared" si="3"/>
        <v>62.74</v>
      </c>
    </row>
    <row r="15" spans="1:12" s="14" customFormat="1" x14ac:dyDescent="0.25">
      <c r="A15" s="15">
        <v>6</v>
      </c>
      <c r="B15" s="15" t="s">
        <v>20</v>
      </c>
      <c r="C15" s="15">
        <v>50156</v>
      </c>
      <c r="D15" s="15">
        <v>192211</v>
      </c>
      <c r="E15" s="15">
        <v>30945</v>
      </c>
      <c r="F15" s="15">
        <v>62732.28</v>
      </c>
      <c r="G15" s="15">
        <f t="shared" si="0"/>
        <v>61.7</v>
      </c>
      <c r="H15" s="15">
        <f t="shared" si="1"/>
        <v>32.64</v>
      </c>
      <c r="I15" s="15">
        <v>53078</v>
      </c>
      <c r="J15" s="15">
        <v>133889.74</v>
      </c>
      <c r="K15" s="15">
        <f t="shared" si="2"/>
        <v>58.3</v>
      </c>
      <c r="L15" s="15">
        <f t="shared" si="3"/>
        <v>46.85</v>
      </c>
    </row>
    <row r="16" spans="1:12" s="14" customFormat="1" x14ac:dyDescent="0.25">
      <c r="A16" s="15">
        <v>7</v>
      </c>
      <c r="B16" s="15" t="s">
        <v>21</v>
      </c>
      <c r="C16" s="15">
        <v>174947</v>
      </c>
      <c r="D16" s="15">
        <v>256400</v>
      </c>
      <c r="E16" s="15">
        <v>99641</v>
      </c>
      <c r="F16" s="15">
        <v>146619.66</v>
      </c>
      <c r="G16" s="15">
        <f t="shared" si="0"/>
        <v>56.95</v>
      </c>
      <c r="H16" s="15">
        <f t="shared" si="1"/>
        <v>57.18</v>
      </c>
      <c r="I16" s="15">
        <v>120939</v>
      </c>
      <c r="J16" s="15">
        <v>167501.69</v>
      </c>
      <c r="K16" s="15">
        <f t="shared" si="2"/>
        <v>82.39</v>
      </c>
      <c r="L16" s="15">
        <f t="shared" si="3"/>
        <v>87.53</v>
      </c>
    </row>
    <row r="17" spans="1:12" s="14" customFormat="1" x14ac:dyDescent="0.25">
      <c r="A17" s="15">
        <v>8</v>
      </c>
      <c r="B17" s="15" t="s">
        <v>22</v>
      </c>
      <c r="C17" s="15">
        <v>157889</v>
      </c>
      <c r="D17" s="15">
        <v>144808.26</v>
      </c>
      <c r="E17" s="15">
        <v>53370</v>
      </c>
      <c r="F17" s="15">
        <v>86974.7</v>
      </c>
      <c r="G17" s="15">
        <f t="shared" si="0"/>
        <v>33.799999999999997</v>
      </c>
      <c r="H17" s="15">
        <f t="shared" si="1"/>
        <v>60.06</v>
      </c>
      <c r="I17" s="15">
        <v>58229</v>
      </c>
      <c r="J17" s="15">
        <v>103823.54</v>
      </c>
      <c r="K17" s="15">
        <f t="shared" si="2"/>
        <v>91.66</v>
      </c>
      <c r="L17" s="15">
        <f t="shared" si="3"/>
        <v>83.77</v>
      </c>
    </row>
    <row r="18" spans="1:12" s="14" customFormat="1" x14ac:dyDescent="0.25">
      <c r="A18" s="15">
        <v>9</v>
      </c>
      <c r="B18" s="15" t="s">
        <v>23</v>
      </c>
      <c r="C18" s="15">
        <v>33246</v>
      </c>
      <c r="D18" s="15">
        <v>70600</v>
      </c>
      <c r="E18" s="15">
        <v>9946</v>
      </c>
      <c r="F18" s="15">
        <v>13631.58</v>
      </c>
      <c r="G18" s="15">
        <f t="shared" si="0"/>
        <v>29.92</v>
      </c>
      <c r="H18" s="15">
        <f t="shared" si="1"/>
        <v>19.309999999999999</v>
      </c>
      <c r="I18" s="15">
        <v>30577</v>
      </c>
      <c r="J18" s="15">
        <v>51943.55</v>
      </c>
      <c r="K18" s="15">
        <f t="shared" si="2"/>
        <v>32.53</v>
      </c>
      <c r="L18" s="15">
        <f t="shared" si="3"/>
        <v>26.24</v>
      </c>
    </row>
    <row r="19" spans="1:12" s="14" customFormat="1" x14ac:dyDescent="0.25">
      <c r="A19" s="15">
        <v>10</v>
      </c>
      <c r="B19" s="15" t="s">
        <v>24</v>
      </c>
      <c r="C19" s="15">
        <v>69147</v>
      </c>
      <c r="D19" s="15">
        <v>46489</v>
      </c>
      <c r="E19" s="15">
        <v>35452</v>
      </c>
      <c r="F19" s="15">
        <v>20902.189999999999</v>
      </c>
      <c r="G19" s="15">
        <f t="shared" si="0"/>
        <v>51.27</v>
      </c>
      <c r="H19" s="15">
        <f t="shared" si="1"/>
        <v>44.96</v>
      </c>
      <c r="I19" s="15">
        <v>53271</v>
      </c>
      <c r="J19" s="15">
        <v>46861.88</v>
      </c>
      <c r="K19" s="15">
        <f t="shared" si="2"/>
        <v>66.55</v>
      </c>
      <c r="L19" s="15">
        <f t="shared" si="3"/>
        <v>44.6</v>
      </c>
    </row>
    <row r="20" spans="1:12" s="14" customFormat="1" x14ac:dyDescent="0.25">
      <c r="A20" s="15">
        <v>11</v>
      </c>
      <c r="B20" s="15" t="s">
        <v>25</v>
      </c>
      <c r="C20" s="15">
        <v>3875</v>
      </c>
      <c r="D20" s="15">
        <v>3000</v>
      </c>
      <c r="E20" s="15">
        <v>349</v>
      </c>
      <c r="F20" s="15">
        <v>239.68</v>
      </c>
      <c r="G20" s="15">
        <f t="shared" si="0"/>
        <v>9.01</v>
      </c>
      <c r="H20" s="15">
        <f t="shared" si="1"/>
        <v>7.99</v>
      </c>
      <c r="I20" s="15">
        <v>2094</v>
      </c>
      <c r="J20" s="15">
        <v>1478.98</v>
      </c>
      <c r="K20" s="15">
        <f t="shared" si="2"/>
        <v>16.670000000000002</v>
      </c>
      <c r="L20" s="15">
        <f t="shared" si="3"/>
        <v>16.21</v>
      </c>
    </row>
    <row r="21" spans="1:12" s="14" customFormat="1" x14ac:dyDescent="0.25">
      <c r="A21" s="15">
        <v>12</v>
      </c>
      <c r="B21" s="15" t="s">
        <v>26</v>
      </c>
      <c r="C21" s="15">
        <v>73716</v>
      </c>
      <c r="D21" s="15">
        <v>93962.26</v>
      </c>
      <c r="E21" s="15">
        <v>67990</v>
      </c>
      <c r="F21" s="15">
        <v>103528.8</v>
      </c>
      <c r="G21" s="15">
        <f t="shared" si="0"/>
        <v>92.23</v>
      </c>
      <c r="H21" s="15">
        <f t="shared" si="1"/>
        <v>110.18</v>
      </c>
      <c r="I21" s="15">
        <v>78212</v>
      </c>
      <c r="J21" s="15">
        <v>138737.51999999999</v>
      </c>
      <c r="K21" s="15">
        <f t="shared" si="2"/>
        <v>86.93</v>
      </c>
      <c r="L21" s="15">
        <f t="shared" si="3"/>
        <v>74.62</v>
      </c>
    </row>
    <row r="22" spans="1:12" s="14" customFormat="1" x14ac:dyDescent="0.25">
      <c r="A22" s="15">
        <v>13</v>
      </c>
      <c r="B22" s="15" t="s">
        <v>27</v>
      </c>
      <c r="C22" s="15">
        <v>44715</v>
      </c>
      <c r="D22" s="15">
        <v>157175.64000000001</v>
      </c>
      <c r="E22" s="15">
        <v>29449</v>
      </c>
      <c r="F22" s="15">
        <v>60855.74</v>
      </c>
      <c r="G22" s="15">
        <f t="shared" si="0"/>
        <v>65.86</v>
      </c>
      <c r="H22" s="15">
        <f t="shared" si="1"/>
        <v>38.72</v>
      </c>
      <c r="I22" s="15">
        <v>46865</v>
      </c>
      <c r="J22" s="15">
        <v>121470.45</v>
      </c>
      <c r="K22" s="15">
        <f t="shared" si="2"/>
        <v>62.84</v>
      </c>
      <c r="L22" s="15">
        <f t="shared" si="3"/>
        <v>50.1</v>
      </c>
    </row>
    <row r="23" spans="1:12" s="14" customFormat="1" x14ac:dyDescent="0.25">
      <c r="A23" s="15">
        <v>14</v>
      </c>
      <c r="B23" s="15" t="s">
        <v>28</v>
      </c>
      <c r="C23" s="15">
        <v>145625</v>
      </c>
      <c r="D23" s="15">
        <v>179449.67</v>
      </c>
      <c r="E23" s="15">
        <v>56806</v>
      </c>
      <c r="F23" s="15">
        <v>107499.65</v>
      </c>
      <c r="G23" s="15">
        <f t="shared" si="0"/>
        <v>39.01</v>
      </c>
      <c r="H23" s="15">
        <f t="shared" si="1"/>
        <v>59.91</v>
      </c>
      <c r="I23" s="15">
        <v>69079</v>
      </c>
      <c r="J23" s="15">
        <v>138528.79999999999</v>
      </c>
      <c r="K23" s="15">
        <f t="shared" si="2"/>
        <v>82.23</v>
      </c>
      <c r="L23" s="15">
        <f t="shared" si="3"/>
        <v>77.599999999999994</v>
      </c>
    </row>
    <row r="24" spans="1:12" s="14" customFormat="1" x14ac:dyDescent="0.25">
      <c r="A24" s="15">
        <v>15</v>
      </c>
      <c r="B24" s="15" t="s">
        <v>29</v>
      </c>
      <c r="C24" s="15">
        <v>135506</v>
      </c>
      <c r="D24" s="15">
        <v>231388.89</v>
      </c>
      <c r="E24" s="15">
        <v>107706</v>
      </c>
      <c r="F24" s="15">
        <v>179129.11</v>
      </c>
      <c r="G24" s="15">
        <f t="shared" si="0"/>
        <v>79.48</v>
      </c>
      <c r="H24" s="15">
        <f t="shared" si="1"/>
        <v>77.41</v>
      </c>
      <c r="I24" s="15">
        <v>127866</v>
      </c>
      <c r="J24" s="15">
        <v>268335.25</v>
      </c>
      <c r="K24" s="15">
        <f t="shared" si="2"/>
        <v>84.23</v>
      </c>
      <c r="L24" s="15">
        <f t="shared" si="3"/>
        <v>66.760000000000005</v>
      </c>
    </row>
    <row r="25" spans="1:12" s="14" customFormat="1" x14ac:dyDescent="0.25">
      <c r="A25" s="15">
        <v>16</v>
      </c>
      <c r="B25" s="15" t="s">
        <v>30</v>
      </c>
      <c r="C25" s="15">
        <v>224728</v>
      </c>
      <c r="D25" s="15">
        <v>409007</v>
      </c>
      <c r="E25" s="15">
        <v>127467</v>
      </c>
      <c r="F25" s="15">
        <v>230505.1</v>
      </c>
      <c r="G25" s="15">
        <f t="shared" si="0"/>
        <v>56.72</v>
      </c>
      <c r="H25" s="15">
        <f t="shared" si="1"/>
        <v>56.36</v>
      </c>
      <c r="I25" s="15">
        <v>134796</v>
      </c>
      <c r="J25" s="15">
        <v>308746.76</v>
      </c>
      <c r="K25" s="15">
        <f t="shared" si="2"/>
        <v>94.56</v>
      </c>
      <c r="L25" s="15">
        <f t="shared" si="3"/>
        <v>74.66</v>
      </c>
    </row>
    <row r="26" spans="1:12" s="14" customFormat="1" x14ac:dyDescent="0.25">
      <c r="A26" s="15">
        <v>17</v>
      </c>
      <c r="B26" s="15" t="s">
        <v>31</v>
      </c>
      <c r="C26" s="15">
        <v>80064</v>
      </c>
      <c r="D26" s="15">
        <v>135087.96</v>
      </c>
      <c r="E26" s="15">
        <v>22584</v>
      </c>
      <c r="F26" s="15">
        <v>53290.16</v>
      </c>
      <c r="G26" s="15">
        <f t="shared" si="0"/>
        <v>28.21</v>
      </c>
      <c r="H26" s="15">
        <f t="shared" si="1"/>
        <v>39.450000000000003</v>
      </c>
      <c r="I26" s="15">
        <v>60627</v>
      </c>
      <c r="J26" s="15">
        <v>153749.57999999999</v>
      </c>
      <c r="K26" s="15">
        <f t="shared" si="2"/>
        <v>37.25</v>
      </c>
      <c r="L26" s="15">
        <f t="shared" si="3"/>
        <v>34.659999999999997</v>
      </c>
    </row>
    <row r="27" spans="1:12" s="14" customFormat="1" x14ac:dyDescent="0.25">
      <c r="A27" s="15">
        <v>18</v>
      </c>
      <c r="B27" s="15" t="s">
        <v>32</v>
      </c>
      <c r="C27" s="15">
        <v>78428</v>
      </c>
      <c r="D27" s="15">
        <v>145380</v>
      </c>
      <c r="E27" s="15">
        <v>50827</v>
      </c>
      <c r="F27" s="15">
        <v>113432.38</v>
      </c>
      <c r="G27" s="15">
        <f t="shared" si="0"/>
        <v>64.81</v>
      </c>
      <c r="H27" s="15">
        <f t="shared" si="1"/>
        <v>78.02</v>
      </c>
      <c r="I27" s="15">
        <v>82064</v>
      </c>
      <c r="J27" s="15">
        <v>242293.81</v>
      </c>
      <c r="K27" s="15">
        <f t="shared" si="2"/>
        <v>61.94</v>
      </c>
      <c r="L27" s="15">
        <f t="shared" si="3"/>
        <v>46.82</v>
      </c>
    </row>
    <row r="28" spans="1:12" s="14" customFormat="1" x14ac:dyDescent="0.25">
      <c r="A28" s="15">
        <v>19</v>
      </c>
      <c r="B28" s="15" t="s">
        <v>33</v>
      </c>
      <c r="C28" s="15">
        <v>40620</v>
      </c>
      <c r="D28" s="15">
        <v>38730</v>
      </c>
      <c r="E28" s="15">
        <v>13272</v>
      </c>
      <c r="F28" s="15">
        <v>10789.89</v>
      </c>
      <c r="G28" s="15">
        <f t="shared" si="0"/>
        <v>32.67</v>
      </c>
      <c r="H28" s="15">
        <f t="shared" si="1"/>
        <v>27.86</v>
      </c>
      <c r="I28" s="15">
        <v>32134</v>
      </c>
      <c r="J28" s="15">
        <v>42856.17</v>
      </c>
      <c r="K28" s="15">
        <f t="shared" si="2"/>
        <v>41.3</v>
      </c>
      <c r="L28" s="15">
        <f t="shared" si="3"/>
        <v>25.18</v>
      </c>
    </row>
    <row r="29" spans="1:12" s="14" customFormat="1" x14ac:dyDescent="0.25">
      <c r="A29" s="15">
        <v>20</v>
      </c>
      <c r="B29" s="15" t="s">
        <v>34</v>
      </c>
      <c r="C29" s="15">
        <v>311214</v>
      </c>
      <c r="D29" s="15">
        <v>287406.74</v>
      </c>
      <c r="E29" s="15">
        <v>98465</v>
      </c>
      <c r="F29" s="15">
        <v>183812.19</v>
      </c>
      <c r="G29" s="15">
        <f t="shared" si="0"/>
        <v>31.64</v>
      </c>
      <c r="H29" s="15">
        <f t="shared" si="1"/>
        <v>63.96</v>
      </c>
      <c r="I29" s="15">
        <v>131477</v>
      </c>
      <c r="J29" s="15">
        <v>288483.59999999998</v>
      </c>
      <c r="K29" s="15">
        <f t="shared" si="2"/>
        <v>74.89</v>
      </c>
      <c r="L29" s="15">
        <f t="shared" si="3"/>
        <v>63.72</v>
      </c>
    </row>
    <row r="30" spans="1:12" s="14" customFormat="1" x14ac:dyDescent="0.25">
      <c r="A30" s="15">
        <v>21</v>
      </c>
      <c r="B30" s="15" t="s">
        <v>35</v>
      </c>
      <c r="C30" s="15">
        <v>213494</v>
      </c>
      <c r="D30" s="15">
        <v>176659.97</v>
      </c>
      <c r="E30" s="15">
        <v>96672</v>
      </c>
      <c r="F30" s="15">
        <v>144678.19</v>
      </c>
      <c r="G30" s="15">
        <f t="shared" si="0"/>
        <v>45.28</v>
      </c>
      <c r="H30" s="15">
        <f t="shared" si="1"/>
        <v>81.900000000000006</v>
      </c>
      <c r="I30" s="15">
        <v>98256</v>
      </c>
      <c r="J30" s="15">
        <v>163587.06</v>
      </c>
      <c r="K30" s="15">
        <f t="shared" si="2"/>
        <v>98.39</v>
      </c>
      <c r="L30" s="15">
        <f t="shared" si="3"/>
        <v>88.44</v>
      </c>
    </row>
    <row r="31" spans="1:12" s="14" customFormat="1" x14ac:dyDescent="0.25">
      <c r="A31" s="15">
        <v>22</v>
      </c>
      <c r="B31" s="15" t="s">
        <v>36</v>
      </c>
      <c r="C31" s="15">
        <v>24071</v>
      </c>
      <c r="D31" s="15">
        <v>47570</v>
      </c>
      <c r="E31" s="15">
        <v>5614</v>
      </c>
      <c r="F31" s="15">
        <v>14401.79</v>
      </c>
      <c r="G31" s="15">
        <f t="shared" si="0"/>
        <v>23.32</v>
      </c>
      <c r="H31" s="15">
        <f t="shared" si="1"/>
        <v>30.27</v>
      </c>
      <c r="I31" s="15">
        <v>20956</v>
      </c>
      <c r="J31" s="15">
        <v>42817.919999999998</v>
      </c>
      <c r="K31" s="15">
        <f t="shared" si="2"/>
        <v>26.79</v>
      </c>
      <c r="L31" s="15">
        <f t="shared" si="3"/>
        <v>33.630000000000003</v>
      </c>
    </row>
    <row r="32" spans="1:12" s="14" customFormat="1" x14ac:dyDescent="0.25">
      <c r="A32" s="15">
        <v>23</v>
      </c>
      <c r="B32" s="15" t="s">
        <v>37</v>
      </c>
      <c r="C32" s="15">
        <v>15176</v>
      </c>
      <c r="D32" s="15">
        <v>45751.12</v>
      </c>
      <c r="E32" s="15">
        <v>12742</v>
      </c>
      <c r="F32" s="15">
        <v>28181.14</v>
      </c>
      <c r="G32" s="15">
        <f t="shared" si="0"/>
        <v>83.96</v>
      </c>
      <c r="H32" s="15">
        <f t="shared" si="1"/>
        <v>61.6</v>
      </c>
      <c r="I32" s="15">
        <v>37145</v>
      </c>
      <c r="J32" s="15">
        <v>92177.25</v>
      </c>
      <c r="K32" s="15">
        <f t="shared" si="2"/>
        <v>34.299999999999997</v>
      </c>
      <c r="L32" s="15">
        <f t="shared" si="3"/>
        <v>30.57</v>
      </c>
    </row>
    <row r="33" spans="1:12" s="14" customFormat="1" x14ac:dyDescent="0.25">
      <c r="A33" s="15">
        <v>24</v>
      </c>
      <c r="B33" s="15" t="s">
        <v>38</v>
      </c>
      <c r="C33" s="15">
        <v>39493</v>
      </c>
      <c r="D33" s="15">
        <v>47879.28</v>
      </c>
      <c r="E33" s="15">
        <v>32264</v>
      </c>
      <c r="F33" s="15">
        <v>25918.2</v>
      </c>
      <c r="G33" s="15">
        <f t="shared" si="0"/>
        <v>81.7</v>
      </c>
      <c r="H33" s="15">
        <f t="shared" si="1"/>
        <v>54.13</v>
      </c>
      <c r="I33" s="15">
        <v>59870</v>
      </c>
      <c r="J33" s="15">
        <v>64246.83</v>
      </c>
      <c r="K33" s="15">
        <f t="shared" si="2"/>
        <v>53.89</v>
      </c>
      <c r="L33" s="15">
        <f t="shared" si="3"/>
        <v>40.340000000000003</v>
      </c>
    </row>
    <row r="34" spans="1:12" s="14" customFormat="1" x14ac:dyDescent="0.25">
      <c r="A34" s="15">
        <v>25</v>
      </c>
      <c r="B34" s="15" t="s">
        <v>39</v>
      </c>
      <c r="C34" s="15">
        <v>222052</v>
      </c>
      <c r="D34" s="15">
        <v>197829.59</v>
      </c>
      <c r="E34" s="15">
        <v>72210</v>
      </c>
      <c r="F34" s="15">
        <v>136586.4</v>
      </c>
      <c r="G34" s="15">
        <f t="shared" si="0"/>
        <v>32.520000000000003</v>
      </c>
      <c r="H34" s="15">
        <f t="shared" si="1"/>
        <v>69.040000000000006</v>
      </c>
      <c r="I34" s="15">
        <v>88339</v>
      </c>
      <c r="J34" s="15">
        <v>209235.98</v>
      </c>
      <c r="K34" s="15">
        <f t="shared" si="2"/>
        <v>81.739999999999995</v>
      </c>
      <c r="L34" s="15">
        <f t="shared" si="3"/>
        <v>65.28</v>
      </c>
    </row>
    <row r="35" spans="1:12" s="14" customFormat="1" x14ac:dyDescent="0.25">
      <c r="A35" s="15">
        <v>26</v>
      </c>
      <c r="B35" s="15" t="s">
        <v>40</v>
      </c>
      <c r="C35" s="15">
        <v>75000</v>
      </c>
      <c r="D35" s="15">
        <v>80493.5</v>
      </c>
      <c r="E35" s="15">
        <v>42051</v>
      </c>
      <c r="F35" s="15">
        <v>72526.22</v>
      </c>
      <c r="G35" s="15">
        <f t="shared" si="0"/>
        <v>56.07</v>
      </c>
      <c r="H35" s="15">
        <f t="shared" si="1"/>
        <v>90.1</v>
      </c>
      <c r="I35" s="15">
        <v>42588</v>
      </c>
      <c r="J35" s="15">
        <v>88823.07</v>
      </c>
      <c r="K35" s="15">
        <f t="shared" si="2"/>
        <v>98.74</v>
      </c>
      <c r="L35" s="15">
        <f t="shared" si="3"/>
        <v>81.650000000000006</v>
      </c>
    </row>
    <row r="36" spans="1:12" s="14" customFormat="1" x14ac:dyDescent="0.25">
      <c r="A36" s="15">
        <v>27</v>
      </c>
      <c r="B36" s="15" t="s">
        <v>41</v>
      </c>
      <c r="C36" s="15">
        <v>175667</v>
      </c>
      <c r="D36" s="15">
        <v>351333</v>
      </c>
      <c r="E36" s="15">
        <v>221249</v>
      </c>
      <c r="F36" s="15">
        <v>300567.78000000003</v>
      </c>
      <c r="G36" s="15">
        <f t="shared" si="0"/>
        <v>125.95</v>
      </c>
      <c r="H36" s="15">
        <f t="shared" si="1"/>
        <v>85.55</v>
      </c>
      <c r="I36" s="15">
        <v>239032</v>
      </c>
      <c r="J36" s="15">
        <v>377584.24</v>
      </c>
      <c r="K36" s="15">
        <f t="shared" si="2"/>
        <v>92.56</v>
      </c>
      <c r="L36" s="15">
        <f t="shared" si="3"/>
        <v>79.599999999999994</v>
      </c>
    </row>
    <row r="37" spans="1:12" s="14" customFormat="1" x14ac:dyDescent="0.25">
      <c r="A37" s="15">
        <v>28</v>
      </c>
      <c r="B37" s="15" t="s">
        <v>42</v>
      </c>
      <c r="C37" s="15">
        <v>254070</v>
      </c>
      <c r="D37" s="15">
        <v>253473.29</v>
      </c>
      <c r="E37" s="15">
        <v>79168</v>
      </c>
      <c r="F37" s="15">
        <v>163832.79999999999</v>
      </c>
      <c r="G37" s="15">
        <f t="shared" si="0"/>
        <v>31.16</v>
      </c>
      <c r="H37" s="15">
        <f t="shared" si="1"/>
        <v>64.64</v>
      </c>
      <c r="I37" s="15">
        <v>102524</v>
      </c>
      <c r="J37" s="15">
        <v>251092.51</v>
      </c>
      <c r="K37" s="15">
        <f t="shared" si="2"/>
        <v>77.22</v>
      </c>
      <c r="L37" s="15">
        <f t="shared" si="3"/>
        <v>65.25</v>
      </c>
    </row>
    <row r="38" spans="1:12" s="14" customFormat="1" x14ac:dyDescent="0.25">
      <c r="A38" s="15">
        <v>29</v>
      </c>
      <c r="B38" s="15" t="s">
        <v>43</v>
      </c>
      <c r="C38" s="15">
        <v>70528</v>
      </c>
      <c r="D38" s="15">
        <v>300307</v>
      </c>
      <c r="E38" s="15">
        <v>23969</v>
      </c>
      <c r="F38" s="15">
        <v>79471.199999999997</v>
      </c>
      <c r="G38" s="15">
        <f t="shared" si="0"/>
        <v>33.99</v>
      </c>
      <c r="H38" s="15">
        <f t="shared" si="1"/>
        <v>26.46</v>
      </c>
      <c r="I38" s="15">
        <v>63863</v>
      </c>
      <c r="J38" s="15">
        <v>178139.86</v>
      </c>
      <c r="K38" s="15">
        <f t="shared" si="2"/>
        <v>37.53</v>
      </c>
      <c r="L38" s="15">
        <f t="shared" si="3"/>
        <v>44.61</v>
      </c>
    </row>
    <row r="39" spans="1:12" s="14" customFormat="1" x14ac:dyDescent="0.25">
      <c r="A39" s="15">
        <v>30</v>
      </c>
      <c r="B39" s="15" t="s">
        <v>44</v>
      </c>
      <c r="C39" s="15">
        <v>97092</v>
      </c>
      <c r="D39" s="15">
        <v>243200</v>
      </c>
      <c r="E39" s="15">
        <v>92024</v>
      </c>
      <c r="F39" s="15">
        <v>181239.64</v>
      </c>
      <c r="G39" s="15">
        <f t="shared" si="0"/>
        <v>94.78</v>
      </c>
      <c r="H39" s="15">
        <f t="shared" si="1"/>
        <v>74.52</v>
      </c>
      <c r="I39" s="15">
        <v>128704</v>
      </c>
      <c r="J39" s="15">
        <v>289028.15999999997</v>
      </c>
      <c r="K39" s="15">
        <f t="shared" si="2"/>
        <v>71.5</v>
      </c>
      <c r="L39" s="15">
        <f t="shared" si="3"/>
        <v>62.71</v>
      </c>
    </row>
    <row r="40" spans="1:12" s="14" customFormat="1" x14ac:dyDescent="0.25">
      <c r="A40" s="15">
        <v>31</v>
      </c>
      <c r="B40" s="15" t="s">
        <v>45</v>
      </c>
      <c r="C40" s="15">
        <v>39758</v>
      </c>
      <c r="D40" s="15">
        <v>85642.7</v>
      </c>
      <c r="E40" s="15">
        <v>5073</v>
      </c>
      <c r="F40" s="15">
        <v>12891.38</v>
      </c>
      <c r="G40" s="15">
        <f t="shared" si="0"/>
        <v>12.76</v>
      </c>
      <c r="H40" s="15">
        <f t="shared" si="1"/>
        <v>15.05</v>
      </c>
      <c r="I40" s="15">
        <v>15993</v>
      </c>
      <c r="J40" s="15">
        <v>28143.08</v>
      </c>
      <c r="K40" s="15">
        <f t="shared" si="2"/>
        <v>31.72</v>
      </c>
      <c r="L40" s="15">
        <f t="shared" si="3"/>
        <v>45.81</v>
      </c>
    </row>
    <row r="41" spans="1:12" s="14" customFormat="1" x14ac:dyDescent="0.25">
      <c r="A41" s="15">
        <v>32</v>
      </c>
      <c r="B41" s="15" t="s">
        <v>46</v>
      </c>
      <c r="C41" s="15">
        <v>59134</v>
      </c>
      <c r="D41" s="15">
        <v>120784.68</v>
      </c>
      <c r="E41" s="15">
        <v>27406</v>
      </c>
      <c r="F41" s="15">
        <v>54625.23</v>
      </c>
      <c r="G41" s="15">
        <f t="shared" si="0"/>
        <v>46.35</v>
      </c>
      <c r="H41" s="15">
        <f t="shared" si="1"/>
        <v>45.23</v>
      </c>
      <c r="I41" s="15">
        <v>65982</v>
      </c>
      <c r="J41" s="15">
        <v>168341.82</v>
      </c>
      <c r="K41" s="15">
        <f t="shared" si="2"/>
        <v>41.54</v>
      </c>
      <c r="L41" s="15">
        <f t="shared" si="3"/>
        <v>32.450000000000003</v>
      </c>
    </row>
    <row r="42" spans="1:12" s="14" customFormat="1" x14ac:dyDescent="0.25">
      <c r="A42" s="15">
        <v>33</v>
      </c>
      <c r="B42" s="15" t="s">
        <v>47</v>
      </c>
      <c r="C42" s="15">
        <v>16845</v>
      </c>
      <c r="D42" s="15">
        <v>22900</v>
      </c>
      <c r="E42" s="15">
        <v>8634</v>
      </c>
      <c r="F42" s="15">
        <v>11536.9</v>
      </c>
      <c r="G42" s="15">
        <f t="shared" si="0"/>
        <v>51.26</v>
      </c>
      <c r="H42" s="15">
        <f t="shared" si="1"/>
        <v>50.38</v>
      </c>
      <c r="I42" s="15">
        <v>22744</v>
      </c>
      <c r="J42" s="15">
        <v>32662.71</v>
      </c>
      <c r="K42" s="15">
        <f t="shared" si="2"/>
        <v>37.96</v>
      </c>
      <c r="L42" s="15">
        <f t="shared" si="3"/>
        <v>35.32</v>
      </c>
    </row>
    <row r="43" spans="1:12" s="14" customFormat="1" x14ac:dyDescent="0.25">
      <c r="A43" s="18" t="s">
        <v>48</v>
      </c>
      <c r="B43" s="19"/>
      <c r="C43" s="15">
        <f>SUM(C10:C42)</f>
        <v>3686021</v>
      </c>
      <c r="D43" s="15">
        <f>SUM(D10:D42)</f>
        <v>5689082.9699999997</v>
      </c>
      <c r="E43" s="15">
        <f>SUM(E10:E42)</f>
        <v>2019398</v>
      </c>
      <c r="F43" s="15">
        <f>SUM(F10:F42)</f>
        <v>3450113.72</v>
      </c>
      <c r="G43" s="15">
        <f t="shared" si="0"/>
        <v>54.79</v>
      </c>
      <c r="H43" s="15">
        <f t="shared" si="1"/>
        <v>60.64</v>
      </c>
      <c r="I43" s="15">
        <f>SUM(I10:I42)</f>
        <v>2683567</v>
      </c>
      <c r="J43" s="15">
        <f>SUM(J10:J42)</f>
        <v>5478411.8899999997</v>
      </c>
      <c r="K43" s="15">
        <f>SUM(K10:K42)</f>
        <v>2130.9699999999998</v>
      </c>
      <c r="L43" s="15">
        <f>ROUND((E43/I43)*100,2)</f>
        <v>75.25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90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56706</v>
      </c>
      <c r="D10" s="15">
        <v>92126.41</v>
      </c>
      <c r="E10" s="15">
        <v>6907</v>
      </c>
      <c r="F10" s="15">
        <v>11453.84</v>
      </c>
      <c r="G10" s="15">
        <f t="shared" ref="G10:G43" si="0">ROUND((E10/C10)*100,2)</f>
        <v>12.18</v>
      </c>
      <c r="H10" s="16">
        <f t="shared" ref="H10:H43" si="1">ROUND((F10/D10)*100,2)</f>
        <v>12.43</v>
      </c>
      <c r="I10" s="15">
        <v>148169</v>
      </c>
      <c r="J10" s="15">
        <v>129624.03705</v>
      </c>
      <c r="K10" s="15">
        <f t="shared" ref="K10:K42" si="2">ROUND((E10/I10)*100,2)</f>
        <v>4.66</v>
      </c>
      <c r="L10" s="15">
        <f t="shared" ref="L10:L42" si="3">ROUND((F10/J10)*100,2)</f>
        <v>8.84</v>
      </c>
    </row>
    <row r="11" spans="1:12" s="14" customFormat="1" x14ac:dyDescent="0.25">
      <c r="A11" s="15">
        <v>2</v>
      </c>
      <c r="B11" s="15" t="s">
        <v>16</v>
      </c>
      <c r="C11" s="15">
        <v>9368</v>
      </c>
      <c r="D11" s="15">
        <v>43798</v>
      </c>
      <c r="E11" s="15">
        <v>1638</v>
      </c>
      <c r="F11" s="15">
        <v>2342.75</v>
      </c>
      <c r="G11" s="15">
        <f t="shared" si="0"/>
        <v>17.489999999999998</v>
      </c>
      <c r="H11" s="16">
        <f t="shared" si="1"/>
        <v>5.35</v>
      </c>
      <c r="I11" s="15">
        <v>3845</v>
      </c>
      <c r="J11" s="15">
        <v>3244.9</v>
      </c>
      <c r="K11" s="15">
        <f t="shared" si="2"/>
        <v>42.6</v>
      </c>
      <c r="L11" s="15">
        <f t="shared" si="3"/>
        <v>72.2</v>
      </c>
    </row>
    <row r="12" spans="1:12" s="14" customFormat="1" x14ac:dyDescent="0.25">
      <c r="A12" s="15">
        <v>3</v>
      </c>
      <c r="B12" s="15" t="s">
        <v>17</v>
      </c>
      <c r="C12" s="15">
        <v>8331</v>
      </c>
      <c r="D12" s="15">
        <v>39036.019999999997</v>
      </c>
      <c r="E12" s="15">
        <v>3873</v>
      </c>
      <c r="F12" s="15">
        <v>3914.16</v>
      </c>
      <c r="G12" s="15">
        <f t="shared" si="0"/>
        <v>46.49</v>
      </c>
      <c r="H12" s="15">
        <f t="shared" si="1"/>
        <v>10.029999999999999</v>
      </c>
      <c r="I12" s="15">
        <v>38705</v>
      </c>
      <c r="J12" s="15">
        <v>14416.77</v>
      </c>
      <c r="K12" s="15">
        <f t="shared" si="2"/>
        <v>10.01</v>
      </c>
      <c r="L12" s="15">
        <f t="shared" si="3"/>
        <v>27.15</v>
      </c>
    </row>
    <row r="13" spans="1:12" s="14" customFormat="1" x14ac:dyDescent="0.25">
      <c r="A13" s="15">
        <v>4</v>
      </c>
      <c r="B13" s="15" t="s">
        <v>18</v>
      </c>
      <c r="C13" s="15">
        <v>2067</v>
      </c>
      <c r="D13" s="15">
        <v>5300.08</v>
      </c>
      <c r="E13" s="15">
        <v>3309</v>
      </c>
      <c r="F13" s="15">
        <v>2119.2399999999998</v>
      </c>
      <c r="G13" s="15">
        <f t="shared" si="0"/>
        <v>160.09</v>
      </c>
      <c r="H13" s="15">
        <f t="shared" si="1"/>
        <v>39.99</v>
      </c>
      <c r="I13" s="15">
        <v>34113</v>
      </c>
      <c r="J13" s="15">
        <v>8926.17</v>
      </c>
      <c r="K13" s="15">
        <f t="shared" si="2"/>
        <v>9.6999999999999993</v>
      </c>
      <c r="L13" s="15">
        <f t="shared" si="3"/>
        <v>23.74</v>
      </c>
    </row>
    <row r="14" spans="1:12" s="14" customFormat="1" x14ac:dyDescent="0.25">
      <c r="A14" s="15">
        <v>5</v>
      </c>
      <c r="B14" s="15" t="s">
        <v>19</v>
      </c>
      <c r="C14" s="15">
        <v>16150</v>
      </c>
      <c r="D14" s="15">
        <v>44165</v>
      </c>
      <c r="E14" s="15">
        <v>1332</v>
      </c>
      <c r="F14" s="15">
        <v>708.34</v>
      </c>
      <c r="G14" s="15">
        <f t="shared" si="0"/>
        <v>8.25</v>
      </c>
      <c r="H14" s="15">
        <f t="shared" si="1"/>
        <v>1.6</v>
      </c>
      <c r="I14" s="15">
        <v>14950</v>
      </c>
      <c r="J14" s="15">
        <v>5483.1789859999999</v>
      </c>
      <c r="K14" s="15">
        <f t="shared" si="2"/>
        <v>8.91</v>
      </c>
      <c r="L14" s="15">
        <f t="shared" si="3"/>
        <v>12.92</v>
      </c>
    </row>
    <row r="15" spans="1:12" s="14" customFormat="1" x14ac:dyDescent="0.25">
      <c r="A15" s="15">
        <v>6</v>
      </c>
      <c r="B15" s="15" t="s">
        <v>20</v>
      </c>
      <c r="C15" s="15">
        <v>23700</v>
      </c>
      <c r="D15" s="15">
        <v>7391</v>
      </c>
      <c r="E15" s="15">
        <v>1667</v>
      </c>
      <c r="F15" s="15">
        <v>850.58</v>
      </c>
      <c r="G15" s="15">
        <f t="shared" si="0"/>
        <v>7.03</v>
      </c>
      <c r="H15" s="15">
        <f t="shared" si="1"/>
        <v>11.51</v>
      </c>
      <c r="I15" s="15">
        <v>26856</v>
      </c>
      <c r="J15" s="15">
        <v>6767.49</v>
      </c>
      <c r="K15" s="15">
        <f t="shared" si="2"/>
        <v>6.21</v>
      </c>
      <c r="L15" s="15">
        <f t="shared" si="3"/>
        <v>12.57</v>
      </c>
    </row>
    <row r="16" spans="1:12" s="14" customFormat="1" x14ac:dyDescent="0.25">
      <c r="A16" s="15">
        <v>7</v>
      </c>
      <c r="B16" s="15" t="s">
        <v>21</v>
      </c>
      <c r="C16" s="15">
        <v>1458</v>
      </c>
      <c r="D16" s="15">
        <v>14585</v>
      </c>
      <c r="E16" s="15">
        <v>6293</v>
      </c>
      <c r="F16" s="15">
        <v>10864.33</v>
      </c>
      <c r="G16" s="15">
        <f t="shared" si="0"/>
        <v>431.62</v>
      </c>
      <c r="H16" s="15">
        <f t="shared" si="1"/>
        <v>74.489999999999995</v>
      </c>
      <c r="I16" s="15">
        <v>30690</v>
      </c>
      <c r="J16" s="15">
        <v>25464.767151</v>
      </c>
      <c r="K16" s="15">
        <f t="shared" si="2"/>
        <v>20.51</v>
      </c>
      <c r="L16" s="15">
        <f t="shared" si="3"/>
        <v>42.66</v>
      </c>
    </row>
    <row r="17" spans="1:12" s="14" customFormat="1" x14ac:dyDescent="0.25">
      <c r="A17" s="15">
        <v>8</v>
      </c>
      <c r="B17" s="15" t="s">
        <v>22</v>
      </c>
      <c r="C17" s="15">
        <v>2863</v>
      </c>
      <c r="D17" s="15">
        <v>4580.83</v>
      </c>
      <c r="E17" s="15">
        <v>2308</v>
      </c>
      <c r="F17" s="15">
        <v>2862.72</v>
      </c>
      <c r="G17" s="15">
        <f t="shared" si="0"/>
        <v>80.61</v>
      </c>
      <c r="H17" s="15">
        <f t="shared" si="1"/>
        <v>62.49</v>
      </c>
      <c r="I17" s="15">
        <v>7151</v>
      </c>
      <c r="J17" s="15">
        <v>5226.0200000000004</v>
      </c>
      <c r="K17" s="15">
        <f t="shared" si="2"/>
        <v>32.28</v>
      </c>
      <c r="L17" s="15">
        <f t="shared" si="3"/>
        <v>54.78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700</v>
      </c>
      <c r="F18" s="15">
        <v>348.33</v>
      </c>
      <c r="G18" s="15" t="e">
        <f t="shared" si="0"/>
        <v>#DIV/0!</v>
      </c>
      <c r="H18" s="15" t="e">
        <f t="shared" si="1"/>
        <v>#DIV/0!</v>
      </c>
      <c r="I18" s="15">
        <v>8112</v>
      </c>
      <c r="J18" s="15">
        <v>1942.92</v>
      </c>
      <c r="K18" s="15">
        <f t="shared" si="2"/>
        <v>8.6300000000000008</v>
      </c>
      <c r="L18" s="15">
        <f t="shared" si="3"/>
        <v>17.93</v>
      </c>
    </row>
    <row r="19" spans="1:12" s="14" customFormat="1" x14ac:dyDescent="0.25">
      <c r="A19" s="15">
        <v>10</v>
      </c>
      <c r="B19" s="15" t="s">
        <v>24</v>
      </c>
      <c r="C19" s="15">
        <v>9478</v>
      </c>
      <c r="D19" s="15">
        <v>12694</v>
      </c>
      <c r="E19" s="15">
        <v>6348</v>
      </c>
      <c r="F19" s="15">
        <v>2531.0500000000002</v>
      </c>
      <c r="G19" s="15">
        <f t="shared" si="0"/>
        <v>66.98</v>
      </c>
      <c r="H19" s="15">
        <f t="shared" si="1"/>
        <v>19.940000000000001</v>
      </c>
      <c r="I19" s="15">
        <v>100724</v>
      </c>
      <c r="J19" s="15">
        <v>18652.87</v>
      </c>
      <c r="K19" s="15">
        <f t="shared" si="2"/>
        <v>6.3</v>
      </c>
      <c r="L19" s="15">
        <f t="shared" si="3"/>
        <v>13.57</v>
      </c>
    </row>
    <row r="20" spans="1:12" s="14" customFormat="1" x14ac:dyDescent="0.25">
      <c r="A20" s="15">
        <v>11</v>
      </c>
      <c r="B20" s="15" t="s">
        <v>25</v>
      </c>
      <c r="C20" s="15">
        <v>1260</v>
      </c>
      <c r="D20" s="15">
        <v>1250</v>
      </c>
      <c r="E20" s="15">
        <v>25</v>
      </c>
      <c r="F20" s="15">
        <v>164.86</v>
      </c>
      <c r="G20" s="15">
        <f t="shared" si="0"/>
        <v>1.98</v>
      </c>
      <c r="H20" s="15">
        <f t="shared" si="1"/>
        <v>13.19</v>
      </c>
      <c r="I20" s="15">
        <v>505</v>
      </c>
      <c r="J20" s="15">
        <v>413.79</v>
      </c>
      <c r="K20" s="15">
        <f t="shared" si="2"/>
        <v>4.95</v>
      </c>
      <c r="L20" s="15">
        <f t="shared" si="3"/>
        <v>39.840000000000003</v>
      </c>
    </row>
    <row r="21" spans="1:12" s="14" customFormat="1" x14ac:dyDescent="0.25">
      <c r="A21" s="15">
        <v>12</v>
      </c>
      <c r="B21" s="15" t="s">
        <v>26</v>
      </c>
      <c r="C21" s="15">
        <v>851</v>
      </c>
      <c r="D21" s="15">
        <v>641.70000000000005</v>
      </c>
      <c r="E21" s="15">
        <v>34</v>
      </c>
      <c r="F21" s="15">
        <v>465.35</v>
      </c>
      <c r="G21" s="15">
        <f t="shared" si="0"/>
        <v>4</v>
      </c>
      <c r="H21" s="15">
        <f t="shared" si="1"/>
        <v>72.52</v>
      </c>
      <c r="I21" s="15">
        <v>116</v>
      </c>
      <c r="J21" s="15">
        <v>808.06</v>
      </c>
      <c r="K21" s="15">
        <f t="shared" si="2"/>
        <v>29.31</v>
      </c>
      <c r="L21" s="15">
        <f t="shared" si="3"/>
        <v>57.59</v>
      </c>
    </row>
    <row r="22" spans="1:12" s="14" customFormat="1" x14ac:dyDescent="0.25">
      <c r="A22" s="15">
        <v>13</v>
      </c>
      <c r="B22" s="15" t="s">
        <v>27</v>
      </c>
      <c r="C22" s="15">
        <v>1393</v>
      </c>
      <c r="D22" s="15">
        <v>7945.68</v>
      </c>
      <c r="E22" s="15">
        <v>808</v>
      </c>
      <c r="F22" s="15">
        <v>1520.22</v>
      </c>
      <c r="G22" s="15">
        <f t="shared" si="0"/>
        <v>58</v>
      </c>
      <c r="H22" s="15">
        <f t="shared" si="1"/>
        <v>19.13</v>
      </c>
      <c r="I22" s="15">
        <v>8954</v>
      </c>
      <c r="J22" s="15">
        <v>6182.0861183999996</v>
      </c>
      <c r="K22" s="15">
        <f t="shared" si="2"/>
        <v>9.02</v>
      </c>
      <c r="L22" s="15">
        <f t="shared" si="3"/>
        <v>24.59</v>
      </c>
    </row>
    <row r="23" spans="1:12" s="14" customFormat="1" x14ac:dyDescent="0.25">
      <c r="A23" s="15">
        <v>14</v>
      </c>
      <c r="B23" s="15" t="s">
        <v>28</v>
      </c>
      <c r="C23" s="15">
        <v>2561</v>
      </c>
      <c r="D23" s="15">
        <v>6833.76</v>
      </c>
      <c r="E23" s="15">
        <v>2408</v>
      </c>
      <c r="F23" s="15">
        <v>1653.07</v>
      </c>
      <c r="G23" s="15">
        <f t="shared" si="0"/>
        <v>94.03</v>
      </c>
      <c r="H23" s="15">
        <f t="shared" si="1"/>
        <v>24.19</v>
      </c>
      <c r="I23" s="15">
        <v>6451</v>
      </c>
      <c r="J23" s="15">
        <v>4233.1400000000003</v>
      </c>
      <c r="K23" s="15">
        <f t="shared" si="2"/>
        <v>37.33</v>
      </c>
      <c r="L23" s="15">
        <f t="shared" si="3"/>
        <v>39.049999999999997</v>
      </c>
    </row>
    <row r="24" spans="1:12" s="14" customFormat="1" x14ac:dyDescent="0.25">
      <c r="A24" s="15">
        <v>15</v>
      </c>
      <c r="B24" s="15" t="s">
        <v>29</v>
      </c>
      <c r="C24" s="15">
        <v>1908</v>
      </c>
      <c r="D24" s="15">
        <v>8036.88</v>
      </c>
      <c r="E24" s="15">
        <v>1511</v>
      </c>
      <c r="F24" s="15">
        <v>2744.42</v>
      </c>
      <c r="G24" s="15">
        <f t="shared" si="0"/>
        <v>79.19</v>
      </c>
      <c r="H24" s="15">
        <f t="shared" si="1"/>
        <v>34.15</v>
      </c>
      <c r="I24" s="15">
        <v>10684</v>
      </c>
      <c r="J24" s="15">
        <v>5199.1719229999999</v>
      </c>
      <c r="K24" s="15">
        <f t="shared" si="2"/>
        <v>14.14</v>
      </c>
      <c r="L24" s="15">
        <f t="shared" si="3"/>
        <v>52.79</v>
      </c>
    </row>
    <row r="25" spans="1:12" s="14" customFormat="1" x14ac:dyDescent="0.25">
      <c r="A25" s="15">
        <v>16</v>
      </c>
      <c r="B25" s="15" t="s">
        <v>30</v>
      </c>
      <c r="C25" s="15">
        <v>2167</v>
      </c>
      <c r="D25" s="15">
        <v>10417.299999999999</v>
      </c>
      <c r="E25" s="15">
        <v>1324</v>
      </c>
      <c r="F25" s="15">
        <v>1277.02</v>
      </c>
      <c r="G25" s="15">
        <f t="shared" si="0"/>
        <v>61.1</v>
      </c>
      <c r="H25" s="15">
        <f t="shared" si="1"/>
        <v>12.26</v>
      </c>
      <c r="I25" s="15">
        <v>7032</v>
      </c>
      <c r="J25" s="15">
        <v>2414.7399999999998</v>
      </c>
      <c r="K25" s="15">
        <f t="shared" si="2"/>
        <v>18.829999999999998</v>
      </c>
      <c r="L25" s="15">
        <f t="shared" si="3"/>
        <v>52.88</v>
      </c>
    </row>
    <row r="26" spans="1:12" s="14" customFormat="1" x14ac:dyDescent="0.25">
      <c r="A26" s="15">
        <v>17</v>
      </c>
      <c r="B26" s="15" t="s">
        <v>31</v>
      </c>
      <c r="C26" s="15">
        <v>13601</v>
      </c>
      <c r="D26" s="15">
        <v>35564.17</v>
      </c>
      <c r="E26" s="15">
        <v>4136</v>
      </c>
      <c r="F26" s="15">
        <v>6385.57</v>
      </c>
      <c r="G26" s="15">
        <f t="shared" si="0"/>
        <v>30.41</v>
      </c>
      <c r="H26" s="15">
        <f t="shared" si="1"/>
        <v>17.96</v>
      </c>
      <c r="I26" s="15">
        <v>36856</v>
      </c>
      <c r="J26" s="15">
        <v>45601.648910999997</v>
      </c>
      <c r="K26" s="15">
        <f t="shared" si="2"/>
        <v>11.22</v>
      </c>
      <c r="L26" s="15">
        <f t="shared" si="3"/>
        <v>14</v>
      </c>
    </row>
    <row r="27" spans="1:12" s="14" customFormat="1" x14ac:dyDescent="0.25">
      <c r="A27" s="15">
        <v>18</v>
      </c>
      <c r="B27" s="15" t="s">
        <v>32</v>
      </c>
      <c r="C27" s="15">
        <v>17858</v>
      </c>
      <c r="D27" s="15">
        <v>42023</v>
      </c>
      <c r="E27" s="15">
        <v>806</v>
      </c>
      <c r="F27" s="15">
        <v>5622.78</v>
      </c>
      <c r="G27" s="15">
        <f t="shared" si="0"/>
        <v>4.51</v>
      </c>
      <c r="H27" s="15">
        <f t="shared" si="1"/>
        <v>13.38</v>
      </c>
      <c r="I27" s="15">
        <v>3692</v>
      </c>
      <c r="J27" s="15">
        <v>2244.6799999999998</v>
      </c>
      <c r="K27" s="15">
        <f t="shared" si="2"/>
        <v>21.83</v>
      </c>
      <c r="L27" s="15">
        <f t="shared" si="3"/>
        <v>250.49</v>
      </c>
    </row>
    <row r="28" spans="1:12" s="14" customFormat="1" x14ac:dyDescent="0.25">
      <c r="A28" s="15">
        <v>19</v>
      </c>
      <c r="B28" s="15" t="s">
        <v>33</v>
      </c>
      <c r="C28" s="15">
        <v>725</v>
      </c>
      <c r="D28" s="15">
        <v>900</v>
      </c>
      <c r="E28" s="15">
        <v>2901</v>
      </c>
      <c r="F28" s="15">
        <v>1415.78</v>
      </c>
      <c r="G28" s="15">
        <f t="shared" si="0"/>
        <v>400.14</v>
      </c>
      <c r="H28" s="15">
        <f t="shared" si="1"/>
        <v>157.31</v>
      </c>
      <c r="I28" s="15">
        <v>28957</v>
      </c>
      <c r="J28" s="15">
        <v>6758.84</v>
      </c>
      <c r="K28" s="15">
        <f t="shared" si="2"/>
        <v>10.02</v>
      </c>
      <c r="L28" s="15">
        <f t="shared" si="3"/>
        <v>20.95</v>
      </c>
    </row>
    <row r="29" spans="1:12" s="14" customFormat="1" x14ac:dyDescent="0.25">
      <c r="A29" s="15">
        <v>20</v>
      </c>
      <c r="B29" s="15" t="s">
        <v>34</v>
      </c>
      <c r="C29" s="15">
        <v>1599</v>
      </c>
      <c r="D29" s="15">
        <v>7747.97</v>
      </c>
      <c r="E29" s="15">
        <v>1642</v>
      </c>
      <c r="F29" s="15">
        <v>1038.8</v>
      </c>
      <c r="G29" s="15">
        <f t="shared" si="0"/>
        <v>102.69</v>
      </c>
      <c r="H29" s="15">
        <f t="shared" si="1"/>
        <v>13.41</v>
      </c>
      <c r="I29" s="15">
        <v>20263</v>
      </c>
      <c r="J29" s="15">
        <v>4459.34</v>
      </c>
      <c r="K29" s="15">
        <f t="shared" si="2"/>
        <v>8.1</v>
      </c>
      <c r="L29" s="15">
        <f t="shared" si="3"/>
        <v>23.29</v>
      </c>
    </row>
    <row r="30" spans="1:12" s="14" customFormat="1" x14ac:dyDescent="0.25">
      <c r="A30" s="15">
        <v>21</v>
      </c>
      <c r="B30" s="15" t="s">
        <v>35</v>
      </c>
      <c r="C30" s="15">
        <v>2015</v>
      </c>
      <c r="D30" s="15">
        <v>1987.68</v>
      </c>
      <c r="E30" s="15">
        <v>974</v>
      </c>
      <c r="F30" s="15">
        <v>1733.95</v>
      </c>
      <c r="G30" s="15">
        <f t="shared" si="0"/>
        <v>48.34</v>
      </c>
      <c r="H30" s="15">
        <f t="shared" si="1"/>
        <v>87.23</v>
      </c>
      <c r="I30" s="15">
        <v>5200</v>
      </c>
      <c r="J30" s="15">
        <v>5531.05</v>
      </c>
      <c r="K30" s="15">
        <f t="shared" si="2"/>
        <v>18.73</v>
      </c>
      <c r="L30" s="15">
        <f t="shared" si="3"/>
        <v>31.35</v>
      </c>
    </row>
    <row r="31" spans="1:12" s="14" customFormat="1" x14ac:dyDescent="0.25">
      <c r="A31" s="15">
        <v>22</v>
      </c>
      <c r="B31" s="15" t="s">
        <v>36</v>
      </c>
      <c r="C31" s="15">
        <v>2021</v>
      </c>
      <c r="D31" s="15">
        <v>2326</v>
      </c>
      <c r="E31" s="15">
        <v>848</v>
      </c>
      <c r="F31" s="15">
        <v>338.67</v>
      </c>
      <c r="G31" s="15">
        <f t="shared" si="0"/>
        <v>41.96</v>
      </c>
      <c r="H31" s="15">
        <f t="shared" si="1"/>
        <v>14.56</v>
      </c>
      <c r="I31" s="15">
        <v>12489</v>
      </c>
      <c r="J31" s="15">
        <v>2383.6</v>
      </c>
      <c r="K31" s="15">
        <f t="shared" si="2"/>
        <v>6.79</v>
      </c>
      <c r="L31" s="15">
        <f t="shared" si="3"/>
        <v>14.21</v>
      </c>
    </row>
    <row r="32" spans="1:12" s="14" customFormat="1" x14ac:dyDescent="0.25">
      <c r="A32" s="15">
        <v>23</v>
      </c>
      <c r="B32" s="15" t="s">
        <v>37</v>
      </c>
      <c r="C32" s="15">
        <v>11629</v>
      </c>
      <c r="D32" s="15">
        <v>23441.5</v>
      </c>
      <c r="E32" s="15">
        <v>1546</v>
      </c>
      <c r="F32" s="15">
        <v>34396.1</v>
      </c>
      <c r="G32" s="15">
        <f t="shared" si="0"/>
        <v>13.29</v>
      </c>
      <c r="H32" s="15">
        <f t="shared" si="1"/>
        <v>146.72999999999999</v>
      </c>
      <c r="I32" s="15">
        <v>20352</v>
      </c>
      <c r="J32" s="15">
        <v>24507.96</v>
      </c>
      <c r="K32" s="15">
        <f t="shared" si="2"/>
        <v>7.6</v>
      </c>
      <c r="L32" s="15">
        <f t="shared" si="3"/>
        <v>140.35</v>
      </c>
    </row>
    <row r="33" spans="1:12" s="14" customFormat="1" x14ac:dyDescent="0.25">
      <c r="A33" s="15">
        <v>24</v>
      </c>
      <c r="B33" s="15" t="s">
        <v>38</v>
      </c>
      <c r="C33" s="15">
        <v>6445</v>
      </c>
      <c r="D33" s="15">
        <v>4259.9399999999996</v>
      </c>
      <c r="E33" s="15">
        <v>3382</v>
      </c>
      <c r="F33" s="15">
        <v>1558.02</v>
      </c>
      <c r="G33" s="15">
        <f t="shared" si="0"/>
        <v>52.47</v>
      </c>
      <c r="H33" s="15">
        <f t="shared" si="1"/>
        <v>36.57</v>
      </c>
      <c r="I33" s="15">
        <v>46713</v>
      </c>
      <c r="J33" s="15">
        <v>9912.07</v>
      </c>
      <c r="K33" s="15">
        <f t="shared" si="2"/>
        <v>7.24</v>
      </c>
      <c r="L33" s="15">
        <f t="shared" si="3"/>
        <v>15.72</v>
      </c>
    </row>
    <row r="34" spans="1:12" s="14" customFormat="1" x14ac:dyDescent="0.25">
      <c r="A34" s="15">
        <v>25</v>
      </c>
      <c r="B34" s="15" t="s">
        <v>39</v>
      </c>
      <c r="C34" s="15">
        <v>1787</v>
      </c>
      <c r="D34" s="15">
        <v>5984.17</v>
      </c>
      <c r="E34" s="15">
        <v>204</v>
      </c>
      <c r="F34" s="15">
        <v>137.32</v>
      </c>
      <c r="G34" s="15">
        <f t="shared" si="0"/>
        <v>11.42</v>
      </c>
      <c r="H34" s="15">
        <f t="shared" si="1"/>
        <v>2.29</v>
      </c>
      <c r="I34" s="15">
        <v>702</v>
      </c>
      <c r="J34" s="15">
        <v>352.56</v>
      </c>
      <c r="K34" s="15">
        <f t="shared" si="2"/>
        <v>29.06</v>
      </c>
      <c r="L34" s="15">
        <f t="shared" si="3"/>
        <v>38.950000000000003</v>
      </c>
    </row>
    <row r="35" spans="1:12" s="14" customFormat="1" x14ac:dyDescent="0.25">
      <c r="A35" s="15">
        <v>26</v>
      </c>
      <c r="B35" s="15" t="s">
        <v>40</v>
      </c>
      <c r="C35" s="15">
        <v>707</v>
      </c>
      <c r="D35" s="15">
        <v>985.05</v>
      </c>
      <c r="E35" s="15">
        <v>89</v>
      </c>
      <c r="F35" s="15">
        <v>717.74</v>
      </c>
      <c r="G35" s="15">
        <f t="shared" si="0"/>
        <v>12.59</v>
      </c>
      <c r="H35" s="15">
        <f t="shared" si="1"/>
        <v>72.86</v>
      </c>
      <c r="I35" s="15">
        <v>123</v>
      </c>
      <c r="J35" s="15">
        <v>846.04</v>
      </c>
      <c r="K35" s="15">
        <f t="shared" si="2"/>
        <v>72.36</v>
      </c>
      <c r="L35" s="15">
        <f t="shared" si="3"/>
        <v>84.84</v>
      </c>
    </row>
    <row r="36" spans="1:12" s="14" customFormat="1" x14ac:dyDescent="0.25">
      <c r="A36" s="15">
        <v>27</v>
      </c>
      <c r="B36" s="15" t="s">
        <v>41</v>
      </c>
      <c r="C36" s="15">
        <v>1845</v>
      </c>
      <c r="D36" s="15">
        <v>3679.97</v>
      </c>
      <c r="E36" s="15">
        <v>2726</v>
      </c>
      <c r="F36" s="15">
        <v>7487.98</v>
      </c>
      <c r="G36" s="15">
        <f t="shared" si="0"/>
        <v>147.75</v>
      </c>
      <c r="H36" s="15">
        <f t="shared" si="1"/>
        <v>203.48</v>
      </c>
      <c r="I36" s="15">
        <v>28459</v>
      </c>
      <c r="J36" s="15">
        <v>17915.359954</v>
      </c>
      <c r="K36" s="15">
        <f t="shared" si="2"/>
        <v>9.58</v>
      </c>
      <c r="L36" s="15">
        <f t="shared" si="3"/>
        <v>41.8</v>
      </c>
    </row>
    <row r="37" spans="1:12" s="14" customFormat="1" x14ac:dyDescent="0.25">
      <c r="A37" s="15">
        <v>28</v>
      </c>
      <c r="B37" s="15" t="s">
        <v>42</v>
      </c>
      <c r="C37" s="15">
        <v>3648</v>
      </c>
      <c r="D37" s="15">
        <v>11893.41</v>
      </c>
      <c r="E37" s="15">
        <v>2038</v>
      </c>
      <c r="F37" s="15">
        <v>1980.83</v>
      </c>
      <c r="G37" s="15">
        <f t="shared" si="0"/>
        <v>55.87</v>
      </c>
      <c r="H37" s="15">
        <f t="shared" si="1"/>
        <v>16.649999999999999</v>
      </c>
      <c r="I37" s="15">
        <v>20786</v>
      </c>
      <c r="J37" s="15">
        <v>8230.86</v>
      </c>
      <c r="K37" s="15">
        <f t="shared" si="2"/>
        <v>9.8000000000000007</v>
      </c>
      <c r="L37" s="15">
        <f t="shared" si="3"/>
        <v>24.07</v>
      </c>
    </row>
    <row r="38" spans="1:12" s="14" customFormat="1" x14ac:dyDescent="0.25">
      <c r="A38" s="15">
        <v>29</v>
      </c>
      <c r="B38" s="15" t="s">
        <v>43</v>
      </c>
      <c r="C38" s="15">
        <v>10202</v>
      </c>
      <c r="D38" s="15">
        <v>11239</v>
      </c>
      <c r="E38" s="15">
        <v>4368</v>
      </c>
      <c r="F38" s="15">
        <v>3253.92</v>
      </c>
      <c r="G38" s="15">
        <f t="shared" si="0"/>
        <v>42.82</v>
      </c>
      <c r="H38" s="15">
        <f t="shared" si="1"/>
        <v>28.95</v>
      </c>
      <c r="I38" s="15">
        <v>97272</v>
      </c>
      <c r="J38" s="15">
        <v>29963.376120000001</v>
      </c>
      <c r="K38" s="15">
        <f t="shared" si="2"/>
        <v>4.49</v>
      </c>
      <c r="L38" s="15">
        <f t="shared" si="3"/>
        <v>10.86</v>
      </c>
    </row>
    <row r="39" spans="1:12" s="14" customFormat="1" x14ac:dyDescent="0.25">
      <c r="A39" s="15">
        <v>30</v>
      </c>
      <c r="B39" s="15" t="s">
        <v>44</v>
      </c>
      <c r="C39" s="15">
        <v>832</v>
      </c>
      <c r="D39" s="15">
        <v>525</v>
      </c>
      <c r="E39" s="15">
        <v>439</v>
      </c>
      <c r="F39" s="15">
        <v>141.9</v>
      </c>
      <c r="G39" s="15">
        <f t="shared" si="0"/>
        <v>52.76</v>
      </c>
      <c r="H39" s="15">
        <f t="shared" si="1"/>
        <v>27.03</v>
      </c>
      <c r="I39" s="15">
        <v>6633</v>
      </c>
      <c r="J39" s="15">
        <v>2383.1365888999999</v>
      </c>
      <c r="K39" s="15">
        <f t="shared" si="2"/>
        <v>6.62</v>
      </c>
      <c r="L39" s="15">
        <f t="shared" si="3"/>
        <v>5.95</v>
      </c>
    </row>
    <row r="40" spans="1:12" s="14" customFormat="1" x14ac:dyDescent="0.25">
      <c r="A40" s="15">
        <v>31</v>
      </c>
      <c r="B40" s="15" t="s">
        <v>45</v>
      </c>
      <c r="C40" s="15">
        <v>4460</v>
      </c>
      <c r="D40" s="15">
        <v>4410.8</v>
      </c>
      <c r="E40" s="15">
        <v>541</v>
      </c>
      <c r="F40" s="15">
        <v>245.42</v>
      </c>
      <c r="G40" s="15">
        <f t="shared" si="0"/>
        <v>12.13</v>
      </c>
      <c r="H40" s="15">
        <f t="shared" si="1"/>
        <v>5.56</v>
      </c>
      <c r="I40" s="15">
        <v>7013</v>
      </c>
      <c r="J40" s="15">
        <v>1562.84</v>
      </c>
      <c r="K40" s="15">
        <f t="shared" si="2"/>
        <v>7.71</v>
      </c>
      <c r="L40" s="15">
        <f t="shared" si="3"/>
        <v>15.7</v>
      </c>
    </row>
    <row r="41" spans="1:12" s="14" customFormat="1" x14ac:dyDescent="0.25">
      <c r="A41" s="15">
        <v>32</v>
      </c>
      <c r="B41" s="15" t="s">
        <v>46</v>
      </c>
      <c r="C41" s="15">
        <v>17048</v>
      </c>
      <c r="D41" s="15">
        <v>33664.050000000003</v>
      </c>
      <c r="E41" s="15">
        <v>6132</v>
      </c>
      <c r="F41" s="15">
        <v>3567.21</v>
      </c>
      <c r="G41" s="15">
        <f t="shared" si="0"/>
        <v>35.97</v>
      </c>
      <c r="H41" s="15">
        <f t="shared" si="1"/>
        <v>10.6</v>
      </c>
      <c r="I41" s="15">
        <v>99820</v>
      </c>
      <c r="J41" s="15">
        <v>29436.956919</v>
      </c>
      <c r="K41" s="15">
        <f t="shared" si="2"/>
        <v>6.14</v>
      </c>
      <c r="L41" s="15">
        <f t="shared" si="3"/>
        <v>12.12</v>
      </c>
    </row>
    <row r="42" spans="1:12" s="14" customFormat="1" x14ac:dyDescent="0.25">
      <c r="A42" s="15">
        <v>33</v>
      </c>
      <c r="B42" s="15" t="s">
        <v>47</v>
      </c>
      <c r="C42" s="15">
        <v>2958</v>
      </c>
      <c r="D42" s="15">
        <v>3500</v>
      </c>
      <c r="E42" s="15">
        <v>1499</v>
      </c>
      <c r="F42" s="15">
        <v>10665.15</v>
      </c>
      <c r="G42" s="15">
        <f t="shared" si="0"/>
        <v>50.68</v>
      </c>
      <c r="H42" s="15">
        <f t="shared" si="1"/>
        <v>304.72000000000003</v>
      </c>
      <c r="I42" s="15">
        <v>20331</v>
      </c>
      <c r="J42" s="15">
        <v>22093.06</v>
      </c>
      <c r="K42" s="15">
        <f t="shared" si="2"/>
        <v>7.37</v>
      </c>
      <c r="L42" s="15">
        <f t="shared" si="3"/>
        <v>48.27</v>
      </c>
    </row>
    <row r="43" spans="1:12" s="14" customFormat="1" x14ac:dyDescent="0.25">
      <c r="A43" s="18" t="s">
        <v>48</v>
      </c>
      <c r="B43" s="19"/>
      <c r="C43" s="15">
        <f>SUM(C10:C42)</f>
        <v>239641</v>
      </c>
      <c r="D43" s="15">
        <f>SUM(D10:D42)</f>
        <v>492933.36999999982</v>
      </c>
      <c r="E43" s="15">
        <f>SUM(E10:E42)</f>
        <v>74756</v>
      </c>
      <c r="F43" s="15">
        <f>SUM(F10:F42)</f>
        <v>126507.42</v>
      </c>
      <c r="G43" s="15">
        <f t="shared" si="0"/>
        <v>31.19</v>
      </c>
      <c r="H43" s="15">
        <f t="shared" si="1"/>
        <v>25.66</v>
      </c>
      <c r="I43" s="15">
        <f>SUM(I10:I42)</f>
        <v>902718</v>
      </c>
      <c r="J43" s="15">
        <f>SUM(J10:J42)</f>
        <v>453183.48972130008</v>
      </c>
      <c r="K43" s="15">
        <f>SUM(K10:K42)</f>
        <v>508.05000000000007</v>
      </c>
      <c r="L43" s="15">
        <f>ROUND((E43/I43)*100,2)</f>
        <v>8.2799999999999994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92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ht="15.75" customHeight="1" x14ac:dyDescent="0.25">
      <c r="A7" s="39" t="s">
        <v>73</v>
      </c>
      <c r="B7" s="41" t="s">
        <v>7</v>
      </c>
      <c r="C7" s="23" t="str">
        <f>ACP!C7</f>
        <v>Target 2020 - 21</v>
      </c>
      <c r="D7" s="24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24"/>
      <c r="D8" s="24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52370</v>
      </c>
      <c r="D10" s="15">
        <v>105611</v>
      </c>
      <c r="E10" s="15">
        <v>109715</v>
      </c>
      <c r="F10" s="15">
        <v>214427.26</v>
      </c>
      <c r="G10" s="15">
        <f t="shared" ref="G10:G43" si="0">ROUND((E10/C10)*100,2)</f>
        <v>209.5</v>
      </c>
      <c r="H10" s="16">
        <f t="shared" ref="H10:H43" si="1">ROUND((F10/D10)*100,2)</f>
        <v>203.03</v>
      </c>
      <c r="I10" s="15">
        <v>279741</v>
      </c>
      <c r="J10" s="15">
        <v>410513.05</v>
      </c>
      <c r="K10" s="15">
        <f t="shared" ref="K10:K42" si="2">ROUND((E10/I10)*100,2)</f>
        <v>39.22</v>
      </c>
      <c r="L10" s="15">
        <f t="shared" ref="L10:L42" si="3">ROUND((F10/J10)*100,2)</f>
        <v>52.23</v>
      </c>
    </row>
    <row r="11" spans="1:12" s="14" customFormat="1" x14ac:dyDescent="0.25">
      <c r="A11" s="15">
        <v>2</v>
      </c>
      <c r="B11" s="15" t="s">
        <v>16</v>
      </c>
      <c r="C11" s="15">
        <v>155895</v>
      </c>
      <c r="D11" s="15">
        <v>464830</v>
      </c>
      <c r="E11" s="15">
        <v>63277</v>
      </c>
      <c r="F11" s="15">
        <v>81223.960000000006</v>
      </c>
      <c r="G11" s="15">
        <f t="shared" si="0"/>
        <v>40.590000000000003</v>
      </c>
      <c r="H11" s="16">
        <f t="shared" si="1"/>
        <v>17.47</v>
      </c>
      <c r="I11" s="15">
        <v>119026</v>
      </c>
      <c r="J11" s="15">
        <v>198653.99</v>
      </c>
      <c r="K11" s="15">
        <f t="shared" si="2"/>
        <v>53.16</v>
      </c>
      <c r="L11" s="15">
        <f t="shared" si="3"/>
        <v>40.89</v>
      </c>
    </row>
    <row r="12" spans="1:12" s="14" customFormat="1" x14ac:dyDescent="0.25">
      <c r="A12" s="15">
        <v>3</v>
      </c>
      <c r="B12" s="15" t="s">
        <v>17</v>
      </c>
      <c r="C12" s="15">
        <v>785</v>
      </c>
      <c r="D12" s="15">
        <v>3903.63</v>
      </c>
      <c r="E12" s="15">
        <v>30237</v>
      </c>
      <c r="F12" s="15">
        <v>34147.35</v>
      </c>
      <c r="G12" s="15">
        <f t="shared" si="0"/>
        <v>3851.85</v>
      </c>
      <c r="H12" s="15">
        <f t="shared" si="1"/>
        <v>874.76</v>
      </c>
      <c r="I12" s="15">
        <v>166624</v>
      </c>
      <c r="J12" s="15">
        <v>171946.47</v>
      </c>
      <c r="K12" s="15">
        <f t="shared" si="2"/>
        <v>18.149999999999999</v>
      </c>
      <c r="L12" s="15">
        <f t="shared" si="3"/>
        <v>19.86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14038</v>
      </c>
      <c r="F13" s="15">
        <v>52435.51</v>
      </c>
      <c r="G13" s="15" t="e">
        <f t="shared" si="0"/>
        <v>#DIV/0!</v>
      </c>
      <c r="H13" s="15" t="e">
        <f t="shared" si="1"/>
        <v>#DIV/0!</v>
      </c>
      <c r="I13" s="15">
        <v>57704</v>
      </c>
      <c r="J13" s="15">
        <v>113290</v>
      </c>
      <c r="K13" s="15">
        <f t="shared" si="2"/>
        <v>24.33</v>
      </c>
      <c r="L13" s="15">
        <f t="shared" si="3"/>
        <v>46.28</v>
      </c>
    </row>
    <row r="14" spans="1:12" s="14" customFormat="1" x14ac:dyDescent="0.25">
      <c r="A14" s="15">
        <v>5</v>
      </c>
      <c r="B14" s="15" t="s">
        <v>19</v>
      </c>
      <c r="C14" s="15">
        <v>106430</v>
      </c>
      <c r="D14" s="15">
        <v>294196.8</v>
      </c>
      <c r="E14" s="15">
        <v>61873</v>
      </c>
      <c r="F14" s="15">
        <v>101777.88</v>
      </c>
      <c r="G14" s="15">
        <f t="shared" si="0"/>
        <v>58.13</v>
      </c>
      <c r="H14" s="15">
        <f t="shared" si="1"/>
        <v>34.6</v>
      </c>
      <c r="I14" s="15">
        <v>142302</v>
      </c>
      <c r="J14" s="15">
        <v>306930.71000000002</v>
      </c>
      <c r="K14" s="15">
        <f t="shared" si="2"/>
        <v>43.48</v>
      </c>
      <c r="L14" s="15">
        <f t="shared" si="3"/>
        <v>33.159999999999997</v>
      </c>
    </row>
    <row r="15" spans="1:12" s="14" customFormat="1" x14ac:dyDescent="0.25">
      <c r="A15" s="15">
        <v>6</v>
      </c>
      <c r="B15" s="15" t="s">
        <v>20</v>
      </c>
      <c r="C15" s="15">
        <v>1491</v>
      </c>
      <c r="D15" s="15">
        <v>416</v>
      </c>
      <c r="E15" s="15">
        <v>18258</v>
      </c>
      <c r="F15" s="15">
        <v>31429.1</v>
      </c>
      <c r="G15" s="15">
        <f t="shared" si="0"/>
        <v>1224.55</v>
      </c>
      <c r="H15" s="15">
        <f t="shared" si="1"/>
        <v>7555.07</v>
      </c>
      <c r="I15" s="15">
        <v>101622</v>
      </c>
      <c r="J15" s="15">
        <v>148296.82</v>
      </c>
      <c r="K15" s="15">
        <f t="shared" si="2"/>
        <v>17.97</v>
      </c>
      <c r="L15" s="15">
        <f t="shared" si="3"/>
        <v>21.19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53933</v>
      </c>
      <c r="F16" s="15">
        <v>105913.46</v>
      </c>
      <c r="G16" s="15" t="e">
        <f t="shared" si="0"/>
        <v>#DIV/0!</v>
      </c>
      <c r="H16" s="15" t="e">
        <f t="shared" si="1"/>
        <v>#DIV/0!</v>
      </c>
      <c r="I16" s="15">
        <v>101659</v>
      </c>
      <c r="J16" s="15">
        <v>190232.58</v>
      </c>
      <c r="K16" s="15">
        <f t="shared" si="2"/>
        <v>53.05</v>
      </c>
      <c r="L16" s="15">
        <f t="shared" si="3"/>
        <v>55.68</v>
      </c>
    </row>
    <row r="17" spans="1:12" s="14" customFormat="1" x14ac:dyDescent="0.25">
      <c r="A17" s="15">
        <v>8</v>
      </c>
      <c r="B17" s="15" t="s">
        <v>22</v>
      </c>
      <c r="C17" s="15">
        <v>442</v>
      </c>
      <c r="D17" s="15">
        <v>373.25</v>
      </c>
      <c r="E17" s="15">
        <v>18139</v>
      </c>
      <c r="F17" s="15">
        <v>24686.7</v>
      </c>
      <c r="G17" s="15">
        <f t="shared" si="0"/>
        <v>4103.8500000000004</v>
      </c>
      <c r="H17" s="15">
        <f t="shared" si="1"/>
        <v>6613.99</v>
      </c>
      <c r="I17" s="15">
        <v>45414</v>
      </c>
      <c r="J17" s="15">
        <v>72429.850000000006</v>
      </c>
      <c r="K17" s="15">
        <f t="shared" si="2"/>
        <v>39.94</v>
      </c>
      <c r="L17" s="15">
        <f t="shared" si="3"/>
        <v>34.08</v>
      </c>
    </row>
    <row r="18" spans="1:12" s="14" customFormat="1" x14ac:dyDescent="0.25">
      <c r="A18" s="15">
        <v>9</v>
      </c>
      <c r="B18" s="15" t="s">
        <v>23</v>
      </c>
      <c r="C18" s="15">
        <v>22663</v>
      </c>
      <c r="D18" s="15">
        <v>2800</v>
      </c>
      <c r="E18" s="15">
        <v>11743</v>
      </c>
      <c r="F18" s="15">
        <v>9377.01</v>
      </c>
      <c r="G18" s="15">
        <f t="shared" si="0"/>
        <v>51.82</v>
      </c>
      <c r="H18" s="15">
        <f t="shared" si="1"/>
        <v>334.89</v>
      </c>
      <c r="I18" s="15">
        <v>50593</v>
      </c>
      <c r="J18" s="15">
        <v>60230.19</v>
      </c>
      <c r="K18" s="15">
        <f t="shared" si="2"/>
        <v>23.21</v>
      </c>
      <c r="L18" s="15">
        <f t="shared" si="3"/>
        <v>15.57</v>
      </c>
    </row>
    <row r="19" spans="1:12" s="14" customFormat="1" x14ac:dyDescent="0.25">
      <c r="A19" s="15">
        <v>10</v>
      </c>
      <c r="B19" s="15" t="s">
        <v>24</v>
      </c>
      <c r="C19" s="15">
        <v>41388</v>
      </c>
      <c r="D19" s="15">
        <v>47267.199999999997</v>
      </c>
      <c r="E19" s="15">
        <v>24873</v>
      </c>
      <c r="F19" s="15">
        <v>15458.97</v>
      </c>
      <c r="G19" s="15">
        <f t="shared" si="0"/>
        <v>60.1</v>
      </c>
      <c r="H19" s="15">
        <f t="shared" si="1"/>
        <v>32.71</v>
      </c>
      <c r="I19" s="15">
        <v>121295</v>
      </c>
      <c r="J19" s="15">
        <v>73124.75</v>
      </c>
      <c r="K19" s="15">
        <f t="shared" si="2"/>
        <v>20.51</v>
      </c>
      <c r="L19" s="15">
        <f t="shared" si="3"/>
        <v>21.14</v>
      </c>
    </row>
    <row r="20" spans="1:12" s="14" customFormat="1" x14ac:dyDescent="0.25">
      <c r="A20" s="15">
        <v>11</v>
      </c>
      <c r="B20" s="15" t="s">
        <v>25</v>
      </c>
      <c r="C20" s="15">
        <v>4218</v>
      </c>
      <c r="D20" s="15">
        <v>3001</v>
      </c>
      <c r="E20" s="15">
        <v>511</v>
      </c>
      <c r="F20" s="15">
        <v>402.24</v>
      </c>
      <c r="G20" s="15">
        <f t="shared" si="0"/>
        <v>12.11</v>
      </c>
      <c r="H20" s="15">
        <f t="shared" si="1"/>
        <v>13.4</v>
      </c>
      <c r="I20" s="15">
        <v>7212</v>
      </c>
      <c r="J20" s="15">
        <v>3571.39</v>
      </c>
      <c r="K20" s="15">
        <f t="shared" si="2"/>
        <v>7.09</v>
      </c>
      <c r="L20" s="15">
        <f t="shared" si="3"/>
        <v>11.26</v>
      </c>
    </row>
    <row r="21" spans="1:12" s="14" customFormat="1" x14ac:dyDescent="0.25">
      <c r="A21" s="15">
        <v>12</v>
      </c>
      <c r="B21" s="15" t="s">
        <v>26</v>
      </c>
      <c r="C21" s="15">
        <v>8980</v>
      </c>
      <c r="D21" s="15">
        <v>13825.45</v>
      </c>
      <c r="E21" s="15">
        <v>49432</v>
      </c>
      <c r="F21" s="15">
        <v>51932.45</v>
      </c>
      <c r="G21" s="15">
        <f t="shared" si="0"/>
        <v>550.47</v>
      </c>
      <c r="H21" s="15">
        <f t="shared" si="1"/>
        <v>375.63</v>
      </c>
      <c r="I21" s="15">
        <v>62891</v>
      </c>
      <c r="J21" s="15">
        <v>109551.19</v>
      </c>
      <c r="K21" s="15">
        <f t="shared" si="2"/>
        <v>78.599999999999994</v>
      </c>
      <c r="L21" s="15">
        <f t="shared" si="3"/>
        <v>47.4</v>
      </c>
    </row>
    <row r="22" spans="1:12" s="14" customFormat="1" x14ac:dyDescent="0.25">
      <c r="A22" s="15">
        <v>13</v>
      </c>
      <c r="B22" s="15" t="s">
        <v>27</v>
      </c>
      <c r="C22" s="15">
        <v>5102</v>
      </c>
      <c r="D22" s="15">
        <v>41489.279999999999</v>
      </c>
      <c r="E22" s="15">
        <v>34450</v>
      </c>
      <c r="F22" s="15">
        <v>48836.9</v>
      </c>
      <c r="G22" s="15">
        <f t="shared" si="0"/>
        <v>675.23</v>
      </c>
      <c r="H22" s="15">
        <f t="shared" si="1"/>
        <v>117.71</v>
      </c>
      <c r="I22" s="15">
        <v>89654</v>
      </c>
      <c r="J22" s="15">
        <v>135903.82999999999</v>
      </c>
      <c r="K22" s="15">
        <f t="shared" si="2"/>
        <v>38.43</v>
      </c>
      <c r="L22" s="15">
        <f t="shared" si="3"/>
        <v>35.93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29742</v>
      </c>
      <c r="F23" s="15">
        <v>39629.519999999997</v>
      </c>
      <c r="G23" s="15" t="e">
        <f t="shared" si="0"/>
        <v>#DIV/0!</v>
      </c>
      <c r="H23" s="15" t="e">
        <f t="shared" si="1"/>
        <v>#DIV/0!</v>
      </c>
      <c r="I23" s="15">
        <v>47391</v>
      </c>
      <c r="J23" s="15">
        <v>100684.55</v>
      </c>
      <c r="K23" s="15">
        <f t="shared" si="2"/>
        <v>62.76</v>
      </c>
      <c r="L23" s="15">
        <f t="shared" si="3"/>
        <v>39.36</v>
      </c>
    </row>
    <row r="24" spans="1:12" s="14" customFormat="1" x14ac:dyDescent="0.25">
      <c r="A24" s="15">
        <v>15</v>
      </c>
      <c r="B24" s="15" t="s">
        <v>29</v>
      </c>
      <c r="C24" s="15">
        <v>61470</v>
      </c>
      <c r="D24" s="15">
        <v>129897.92</v>
      </c>
      <c r="E24" s="15">
        <v>79718</v>
      </c>
      <c r="F24" s="15">
        <v>86240.46</v>
      </c>
      <c r="G24" s="15">
        <f t="shared" si="0"/>
        <v>129.69</v>
      </c>
      <c r="H24" s="15">
        <f t="shared" si="1"/>
        <v>66.39</v>
      </c>
      <c r="I24" s="15">
        <v>109132</v>
      </c>
      <c r="J24" s="15">
        <v>195835.73</v>
      </c>
      <c r="K24" s="15">
        <f t="shared" si="2"/>
        <v>73.05</v>
      </c>
      <c r="L24" s="15">
        <f t="shared" si="3"/>
        <v>44.04</v>
      </c>
    </row>
    <row r="25" spans="1:12" s="14" customFormat="1" x14ac:dyDescent="0.25">
      <c r="A25" s="15">
        <v>16</v>
      </c>
      <c r="B25" s="15" t="s">
        <v>30</v>
      </c>
      <c r="C25" s="15">
        <v>42229</v>
      </c>
      <c r="D25" s="15">
        <v>135444.78</v>
      </c>
      <c r="E25" s="15">
        <v>70643</v>
      </c>
      <c r="F25" s="15">
        <v>104882.97</v>
      </c>
      <c r="G25" s="15">
        <f t="shared" si="0"/>
        <v>167.29</v>
      </c>
      <c r="H25" s="15">
        <f t="shared" si="1"/>
        <v>77.44</v>
      </c>
      <c r="I25" s="15">
        <v>101056</v>
      </c>
      <c r="J25" s="15">
        <v>241555.19</v>
      </c>
      <c r="K25" s="15">
        <f t="shared" si="2"/>
        <v>69.900000000000006</v>
      </c>
      <c r="L25" s="15">
        <f t="shared" si="3"/>
        <v>43.42</v>
      </c>
    </row>
    <row r="26" spans="1:12" s="14" customFormat="1" x14ac:dyDescent="0.25">
      <c r="A26" s="15">
        <v>17</v>
      </c>
      <c r="B26" s="15" t="s">
        <v>31</v>
      </c>
      <c r="C26" s="15">
        <v>14113</v>
      </c>
      <c r="D26" s="15">
        <v>31472.53</v>
      </c>
      <c r="E26" s="15">
        <v>31685</v>
      </c>
      <c r="F26" s="15">
        <v>31202.06</v>
      </c>
      <c r="G26" s="15">
        <f t="shared" si="0"/>
        <v>224.51</v>
      </c>
      <c r="H26" s="15">
        <f t="shared" si="1"/>
        <v>99.14</v>
      </c>
      <c r="I26" s="15">
        <v>172330</v>
      </c>
      <c r="J26" s="15">
        <v>141849.81</v>
      </c>
      <c r="K26" s="15">
        <f t="shared" si="2"/>
        <v>18.39</v>
      </c>
      <c r="L26" s="15">
        <f t="shared" si="3"/>
        <v>22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35460</v>
      </c>
      <c r="F27" s="15">
        <v>61842.06</v>
      </c>
      <c r="G27" s="15" t="e">
        <f t="shared" si="0"/>
        <v>#DIV/0!</v>
      </c>
      <c r="H27" s="15" t="e">
        <f t="shared" si="1"/>
        <v>#DIV/0!</v>
      </c>
      <c r="I27" s="15">
        <v>87655</v>
      </c>
      <c r="J27" s="15">
        <v>178415.8</v>
      </c>
      <c r="K27" s="15">
        <f t="shared" si="2"/>
        <v>40.450000000000003</v>
      </c>
      <c r="L27" s="15">
        <f t="shared" si="3"/>
        <v>34.659999999999997</v>
      </c>
    </row>
    <row r="28" spans="1:12" s="14" customFormat="1" x14ac:dyDescent="0.25">
      <c r="A28" s="15">
        <v>19</v>
      </c>
      <c r="B28" s="15" t="s">
        <v>33</v>
      </c>
      <c r="C28" s="15">
        <v>15510</v>
      </c>
      <c r="D28" s="15">
        <v>17810</v>
      </c>
      <c r="E28" s="15">
        <v>8516</v>
      </c>
      <c r="F28" s="15">
        <v>5773.65</v>
      </c>
      <c r="G28" s="15">
        <f t="shared" si="0"/>
        <v>54.91</v>
      </c>
      <c r="H28" s="15">
        <f t="shared" si="1"/>
        <v>32.42</v>
      </c>
      <c r="I28" s="15">
        <v>66378</v>
      </c>
      <c r="J28" s="15">
        <v>47226.74</v>
      </c>
      <c r="K28" s="15">
        <f t="shared" si="2"/>
        <v>12.83</v>
      </c>
      <c r="L28" s="15">
        <f t="shared" si="3"/>
        <v>12.23</v>
      </c>
    </row>
    <row r="29" spans="1:12" s="14" customFormat="1" x14ac:dyDescent="0.25">
      <c r="A29" s="15">
        <v>20</v>
      </c>
      <c r="B29" s="15" t="s">
        <v>34</v>
      </c>
      <c r="C29" s="15">
        <v>41938</v>
      </c>
      <c r="D29" s="15">
        <v>68000.070000000007</v>
      </c>
      <c r="E29" s="15">
        <v>76205</v>
      </c>
      <c r="F29" s="15">
        <v>108344.58</v>
      </c>
      <c r="G29" s="15">
        <f t="shared" si="0"/>
        <v>181.71</v>
      </c>
      <c r="H29" s="15">
        <f t="shared" si="1"/>
        <v>159.33000000000001</v>
      </c>
      <c r="I29" s="15">
        <v>181854</v>
      </c>
      <c r="J29" s="15">
        <v>270463.28999999998</v>
      </c>
      <c r="K29" s="15">
        <f t="shared" si="2"/>
        <v>41.9</v>
      </c>
      <c r="L29" s="15">
        <f t="shared" si="3"/>
        <v>40.06</v>
      </c>
    </row>
    <row r="30" spans="1:12" s="14" customFormat="1" x14ac:dyDescent="0.25">
      <c r="A30" s="15">
        <v>21</v>
      </c>
      <c r="B30" s="15" t="s">
        <v>35</v>
      </c>
      <c r="C30" s="15">
        <v>60513</v>
      </c>
      <c r="D30" s="15">
        <v>55909.32</v>
      </c>
      <c r="E30" s="15">
        <v>64669</v>
      </c>
      <c r="F30" s="15">
        <v>68124.399999999994</v>
      </c>
      <c r="G30" s="15">
        <f t="shared" si="0"/>
        <v>106.87</v>
      </c>
      <c r="H30" s="15">
        <f t="shared" si="1"/>
        <v>121.85</v>
      </c>
      <c r="I30" s="15">
        <v>84592</v>
      </c>
      <c r="J30" s="15">
        <v>140282.70000000001</v>
      </c>
      <c r="K30" s="15">
        <f t="shared" si="2"/>
        <v>76.45</v>
      </c>
      <c r="L30" s="15">
        <f t="shared" si="3"/>
        <v>48.56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10289</v>
      </c>
      <c r="F31" s="15">
        <v>9766.23</v>
      </c>
      <c r="G31" s="15" t="e">
        <f t="shared" si="0"/>
        <v>#DIV/0!</v>
      </c>
      <c r="H31" s="15" t="e">
        <f t="shared" si="1"/>
        <v>#DIV/0!</v>
      </c>
      <c r="I31" s="15">
        <v>48355</v>
      </c>
      <c r="J31" s="15">
        <v>39987.57</v>
      </c>
      <c r="K31" s="15">
        <f t="shared" si="2"/>
        <v>21.28</v>
      </c>
      <c r="L31" s="15">
        <f t="shared" si="3"/>
        <v>24.42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17847</v>
      </c>
      <c r="F32" s="15">
        <v>18126.3</v>
      </c>
      <c r="G32" s="15" t="e">
        <f t="shared" si="0"/>
        <v>#DIV/0!</v>
      </c>
      <c r="H32" s="15" t="e">
        <f t="shared" si="1"/>
        <v>#DIV/0!</v>
      </c>
      <c r="I32" s="15">
        <v>90778</v>
      </c>
      <c r="J32" s="15">
        <v>83699.16</v>
      </c>
      <c r="K32" s="15">
        <f t="shared" si="2"/>
        <v>19.66</v>
      </c>
      <c r="L32" s="15">
        <f t="shared" si="3"/>
        <v>21.66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25177</v>
      </c>
      <c r="F33" s="15">
        <v>17939.75</v>
      </c>
      <c r="G33" s="15" t="e">
        <f t="shared" si="0"/>
        <v>#DIV/0!</v>
      </c>
      <c r="H33" s="15" t="e">
        <f t="shared" si="1"/>
        <v>#DIV/0!</v>
      </c>
      <c r="I33" s="15">
        <v>141363</v>
      </c>
      <c r="J33" s="15">
        <v>106257.66</v>
      </c>
      <c r="K33" s="15">
        <f t="shared" si="2"/>
        <v>17.809999999999999</v>
      </c>
      <c r="L33" s="15">
        <f t="shared" si="3"/>
        <v>16.88</v>
      </c>
    </row>
    <row r="34" spans="1:12" s="14" customFormat="1" x14ac:dyDescent="0.25">
      <c r="A34" s="15">
        <v>25</v>
      </c>
      <c r="B34" s="15" t="s">
        <v>39</v>
      </c>
      <c r="C34" s="15">
        <v>14336</v>
      </c>
      <c r="D34" s="15">
        <v>23570.33</v>
      </c>
      <c r="E34" s="15">
        <v>38959</v>
      </c>
      <c r="F34" s="15">
        <v>52009.33</v>
      </c>
      <c r="G34" s="15">
        <f t="shared" si="0"/>
        <v>271.76</v>
      </c>
      <c r="H34" s="15">
        <f t="shared" si="1"/>
        <v>220.66</v>
      </c>
      <c r="I34" s="15">
        <v>79562</v>
      </c>
      <c r="J34" s="15">
        <v>142026.91</v>
      </c>
      <c r="K34" s="15">
        <f t="shared" si="2"/>
        <v>48.97</v>
      </c>
      <c r="L34" s="15">
        <f t="shared" si="3"/>
        <v>36.619999999999997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25869</v>
      </c>
      <c r="F35" s="15">
        <v>27168.73</v>
      </c>
      <c r="G35" s="15" t="e">
        <f t="shared" si="0"/>
        <v>#DIV/0!</v>
      </c>
      <c r="H35" s="15" t="e">
        <f t="shared" si="1"/>
        <v>#DIV/0!</v>
      </c>
      <c r="I35" s="15">
        <v>33235</v>
      </c>
      <c r="J35" s="15">
        <v>53902.36</v>
      </c>
      <c r="K35" s="15">
        <f t="shared" si="2"/>
        <v>77.84</v>
      </c>
      <c r="L35" s="15">
        <f t="shared" si="3"/>
        <v>50.4</v>
      </c>
    </row>
    <row r="36" spans="1:12" s="14" customFormat="1" x14ac:dyDescent="0.25">
      <c r="A36" s="15">
        <v>27</v>
      </c>
      <c r="B36" s="15" t="s">
        <v>41</v>
      </c>
      <c r="C36" s="15">
        <v>53271</v>
      </c>
      <c r="D36" s="15">
        <v>130751.49</v>
      </c>
      <c r="E36" s="15">
        <v>161625</v>
      </c>
      <c r="F36" s="15">
        <v>168779.97</v>
      </c>
      <c r="G36" s="15">
        <f t="shared" si="0"/>
        <v>303.39999999999998</v>
      </c>
      <c r="H36" s="15">
        <f t="shared" si="1"/>
        <v>129.08000000000001</v>
      </c>
      <c r="I36" s="15">
        <v>267584</v>
      </c>
      <c r="J36" s="15">
        <v>369265.06</v>
      </c>
      <c r="K36" s="15">
        <f t="shared" si="2"/>
        <v>60.4</v>
      </c>
      <c r="L36" s="15">
        <f t="shared" si="3"/>
        <v>45.71</v>
      </c>
    </row>
    <row r="37" spans="1:12" s="14" customFormat="1" x14ac:dyDescent="0.25">
      <c r="A37" s="15">
        <v>28</v>
      </c>
      <c r="B37" s="15" t="s">
        <v>42</v>
      </c>
      <c r="C37" s="15">
        <v>17285</v>
      </c>
      <c r="D37" s="15">
        <v>49188.03</v>
      </c>
      <c r="E37" s="15">
        <v>32381</v>
      </c>
      <c r="F37" s="15">
        <v>92607.07</v>
      </c>
      <c r="G37" s="15">
        <f t="shared" si="0"/>
        <v>187.34</v>
      </c>
      <c r="H37" s="15">
        <f t="shared" si="1"/>
        <v>188.27</v>
      </c>
      <c r="I37" s="15">
        <v>130932</v>
      </c>
      <c r="J37" s="15">
        <v>232038.93</v>
      </c>
      <c r="K37" s="15">
        <f t="shared" si="2"/>
        <v>24.73</v>
      </c>
      <c r="L37" s="15">
        <f t="shared" si="3"/>
        <v>39.909999999999997</v>
      </c>
    </row>
    <row r="38" spans="1:12" s="14" customFormat="1" x14ac:dyDescent="0.25">
      <c r="A38" s="15">
        <v>29</v>
      </c>
      <c r="B38" s="15" t="s">
        <v>43</v>
      </c>
      <c r="C38" s="15">
        <v>28121</v>
      </c>
      <c r="D38" s="15">
        <v>207961</v>
      </c>
      <c r="E38" s="15">
        <v>41853</v>
      </c>
      <c r="F38" s="15">
        <v>89484.53</v>
      </c>
      <c r="G38" s="15">
        <f t="shared" si="0"/>
        <v>148.83000000000001</v>
      </c>
      <c r="H38" s="15">
        <f t="shared" si="1"/>
        <v>43.03</v>
      </c>
      <c r="I38" s="15">
        <v>203678</v>
      </c>
      <c r="J38" s="15">
        <v>276301.06</v>
      </c>
      <c r="K38" s="15">
        <f t="shared" si="2"/>
        <v>20.55</v>
      </c>
      <c r="L38" s="15">
        <f t="shared" si="3"/>
        <v>32.39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57367</v>
      </c>
      <c r="F39" s="15">
        <v>67492.460000000006</v>
      </c>
      <c r="G39" s="15" t="e">
        <f t="shared" si="0"/>
        <v>#DIV/0!</v>
      </c>
      <c r="H39" s="15" t="e">
        <f t="shared" si="1"/>
        <v>#DIV/0!</v>
      </c>
      <c r="I39" s="15">
        <v>98266</v>
      </c>
      <c r="J39" s="15">
        <v>172324.87</v>
      </c>
      <c r="K39" s="15">
        <f t="shared" si="2"/>
        <v>58.38</v>
      </c>
      <c r="L39" s="15">
        <f t="shared" si="3"/>
        <v>39.17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4986</v>
      </c>
      <c r="F40" s="15">
        <v>8600.02</v>
      </c>
      <c r="G40" s="15" t="e">
        <f t="shared" si="0"/>
        <v>#DIV/0!</v>
      </c>
      <c r="H40" s="15" t="e">
        <f t="shared" si="1"/>
        <v>#DIV/0!</v>
      </c>
      <c r="I40" s="15">
        <v>38705</v>
      </c>
      <c r="J40" s="15">
        <v>29200.23</v>
      </c>
      <c r="K40" s="15">
        <f t="shared" si="2"/>
        <v>12.88</v>
      </c>
      <c r="L40" s="15">
        <f t="shared" si="3"/>
        <v>29.45</v>
      </c>
    </row>
    <row r="41" spans="1:12" s="14" customFormat="1" x14ac:dyDescent="0.25">
      <c r="A41" s="15">
        <v>32</v>
      </c>
      <c r="B41" s="15" t="s">
        <v>46</v>
      </c>
      <c r="C41" s="15">
        <v>2212</v>
      </c>
      <c r="D41" s="15">
        <v>10610</v>
      </c>
      <c r="E41" s="15">
        <v>38102</v>
      </c>
      <c r="F41" s="15">
        <v>44887.31</v>
      </c>
      <c r="G41" s="15">
        <f t="shared" si="0"/>
        <v>1722.51</v>
      </c>
      <c r="H41" s="15">
        <f t="shared" si="1"/>
        <v>423.07</v>
      </c>
      <c r="I41" s="15">
        <v>241330</v>
      </c>
      <c r="J41" s="15">
        <v>265351.81</v>
      </c>
      <c r="K41" s="15">
        <f t="shared" si="2"/>
        <v>15.79</v>
      </c>
      <c r="L41" s="15">
        <f t="shared" si="3"/>
        <v>16.920000000000002</v>
      </c>
    </row>
    <row r="42" spans="1:12" s="14" customFormat="1" x14ac:dyDescent="0.25">
      <c r="A42" s="15">
        <v>33</v>
      </c>
      <c r="B42" s="15" t="s">
        <v>47</v>
      </c>
      <c r="C42" s="15">
        <v>13548</v>
      </c>
      <c r="D42" s="15">
        <v>49536</v>
      </c>
      <c r="E42" s="15">
        <v>16218</v>
      </c>
      <c r="F42" s="15">
        <v>17305.46</v>
      </c>
      <c r="G42" s="15">
        <f t="shared" si="0"/>
        <v>119.71</v>
      </c>
      <c r="H42" s="15">
        <f t="shared" si="1"/>
        <v>34.94</v>
      </c>
      <c r="I42" s="15">
        <v>83766</v>
      </c>
      <c r="J42" s="15">
        <v>90957.48</v>
      </c>
      <c r="K42" s="15">
        <f t="shared" si="2"/>
        <v>19.36</v>
      </c>
      <c r="L42" s="15">
        <f t="shared" si="3"/>
        <v>19.03</v>
      </c>
    </row>
    <row r="43" spans="1:12" s="14" customFormat="1" x14ac:dyDescent="0.25">
      <c r="A43" s="18" t="s">
        <v>48</v>
      </c>
      <c r="B43" s="19"/>
      <c r="C43" s="15">
        <f>SUM(C10:C42)</f>
        <v>764310</v>
      </c>
      <c r="D43" s="15">
        <f>SUM(D10:D42)</f>
        <v>1887865.08</v>
      </c>
      <c r="E43" s="15">
        <f>SUM(E10:E42)</f>
        <v>1357790</v>
      </c>
      <c r="F43" s="15">
        <f>SUM(F10:F42)</f>
        <v>1892255.65</v>
      </c>
      <c r="G43" s="15">
        <f t="shared" si="0"/>
        <v>177.65</v>
      </c>
      <c r="H43" s="15">
        <f t="shared" si="1"/>
        <v>100.23</v>
      </c>
      <c r="I43" s="15">
        <f>SUM(I10:I42)</f>
        <v>3653679</v>
      </c>
      <c r="J43" s="15">
        <f>SUM(J10:J42)</f>
        <v>5172301.7300000004</v>
      </c>
      <c r="K43" s="15">
        <f>SUM(K10:K42)</f>
        <v>1250.52</v>
      </c>
      <c r="L43" s="15">
        <f>ROUND((E43/I43)*100,2)</f>
        <v>37.159999999999997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70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94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80970</v>
      </c>
      <c r="D10" s="15">
        <v>295439</v>
      </c>
      <c r="E10" s="15">
        <v>51435</v>
      </c>
      <c r="F10" s="15">
        <v>221064.31</v>
      </c>
      <c r="G10" s="15">
        <f t="shared" ref="G10:G43" si="0">ROUND((E10/C10)*100,2)</f>
        <v>63.52</v>
      </c>
      <c r="H10" s="16">
        <f t="shared" ref="H10:H43" si="1">ROUND((F10/D10)*100,2)</f>
        <v>74.83</v>
      </c>
      <c r="I10" s="15">
        <v>122391</v>
      </c>
      <c r="J10" s="15">
        <v>667356.67000000004</v>
      </c>
      <c r="K10" s="15">
        <f t="shared" ref="K10:K42" si="2">ROUND((E10/I10)*100,2)</f>
        <v>42.03</v>
      </c>
      <c r="L10" s="15">
        <f t="shared" ref="L10:L42" si="3">ROUND((F10/J10)*100,2)</f>
        <v>33.130000000000003</v>
      </c>
    </row>
    <row r="11" spans="1:12" s="14" customFormat="1" x14ac:dyDescent="0.25">
      <c r="A11" s="15">
        <v>2</v>
      </c>
      <c r="B11" s="15" t="s">
        <v>16</v>
      </c>
      <c r="C11" s="15">
        <v>20795</v>
      </c>
      <c r="D11" s="15">
        <v>87287</v>
      </c>
      <c r="E11" s="15">
        <v>20257</v>
      </c>
      <c r="F11" s="15">
        <v>55980.36</v>
      </c>
      <c r="G11" s="15">
        <f t="shared" si="0"/>
        <v>97.41</v>
      </c>
      <c r="H11" s="16">
        <f t="shared" si="1"/>
        <v>64.13</v>
      </c>
      <c r="I11" s="15">
        <v>39985</v>
      </c>
      <c r="J11" s="15">
        <v>124522.75</v>
      </c>
      <c r="K11" s="15">
        <f t="shared" si="2"/>
        <v>50.66</v>
      </c>
      <c r="L11" s="15">
        <f t="shared" si="3"/>
        <v>44.96</v>
      </c>
    </row>
    <row r="12" spans="1:12" s="14" customFormat="1" x14ac:dyDescent="0.25">
      <c r="A12" s="15">
        <v>3</v>
      </c>
      <c r="B12" s="15" t="s">
        <v>17</v>
      </c>
      <c r="C12" s="15">
        <v>34329</v>
      </c>
      <c r="D12" s="15">
        <v>88937.69</v>
      </c>
      <c r="E12" s="15">
        <v>24720</v>
      </c>
      <c r="F12" s="15">
        <v>40370.26</v>
      </c>
      <c r="G12" s="15">
        <f t="shared" si="0"/>
        <v>72.010000000000005</v>
      </c>
      <c r="H12" s="15">
        <f t="shared" si="1"/>
        <v>45.39</v>
      </c>
      <c r="I12" s="15">
        <v>130567</v>
      </c>
      <c r="J12" s="15">
        <v>141601.75</v>
      </c>
      <c r="K12" s="15">
        <f t="shared" si="2"/>
        <v>18.93</v>
      </c>
      <c r="L12" s="15">
        <f t="shared" si="3"/>
        <v>28.51</v>
      </c>
    </row>
    <row r="13" spans="1:12" s="14" customFormat="1" x14ac:dyDescent="0.25">
      <c r="A13" s="15">
        <v>4</v>
      </c>
      <c r="B13" s="15" t="s">
        <v>18</v>
      </c>
      <c r="C13" s="15">
        <v>26065</v>
      </c>
      <c r="D13" s="15">
        <v>79234.960000000006</v>
      </c>
      <c r="E13" s="15">
        <v>16477</v>
      </c>
      <c r="F13" s="15">
        <v>14967.09</v>
      </c>
      <c r="G13" s="15">
        <f t="shared" si="0"/>
        <v>63.22</v>
      </c>
      <c r="H13" s="15">
        <f t="shared" si="1"/>
        <v>18.89</v>
      </c>
      <c r="I13" s="15">
        <v>69167</v>
      </c>
      <c r="J13" s="15">
        <v>55023.22</v>
      </c>
      <c r="K13" s="15">
        <f t="shared" si="2"/>
        <v>23.82</v>
      </c>
      <c r="L13" s="15">
        <f t="shared" si="3"/>
        <v>27.2</v>
      </c>
    </row>
    <row r="14" spans="1:12" s="14" customFormat="1" x14ac:dyDescent="0.25">
      <c r="A14" s="15">
        <v>5</v>
      </c>
      <c r="B14" s="15" t="s">
        <v>19</v>
      </c>
      <c r="C14" s="15">
        <v>88595</v>
      </c>
      <c r="D14" s="15">
        <v>272439</v>
      </c>
      <c r="E14" s="15">
        <v>21515</v>
      </c>
      <c r="F14" s="15">
        <v>63450.35</v>
      </c>
      <c r="G14" s="15">
        <f t="shared" si="0"/>
        <v>24.28</v>
      </c>
      <c r="H14" s="15">
        <f t="shared" si="1"/>
        <v>23.29</v>
      </c>
      <c r="I14" s="15">
        <v>82791</v>
      </c>
      <c r="J14" s="15">
        <v>234697.47</v>
      </c>
      <c r="K14" s="15">
        <f t="shared" si="2"/>
        <v>25.99</v>
      </c>
      <c r="L14" s="15">
        <f t="shared" si="3"/>
        <v>27.03</v>
      </c>
    </row>
    <row r="15" spans="1:12" s="14" customFormat="1" x14ac:dyDescent="0.25">
      <c r="A15" s="15">
        <v>6</v>
      </c>
      <c r="B15" s="15" t="s">
        <v>20</v>
      </c>
      <c r="C15" s="15">
        <v>15820</v>
      </c>
      <c r="D15" s="15">
        <v>105833</v>
      </c>
      <c r="E15" s="15">
        <v>7882</v>
      </c>
      <c r="F15" s="15">
        <v>23164.53</v>
      </c>
      <c r="G15" s="15">
        <f t="shared" si="0"/>
        <v>49.82</v>
      </c>
      <c r="H15" s="15">
        <f t="shared" si="1"/>
        <v>21.89</v>
      </c>
      <c r="I15" s="15">
        <v>39324</v>
      </c>
      <c r="J15" s="15">
        <v>72678.28</v>
      </c>
      <c r="K15" s="15">
        <f t="shared" si="2"/>
        <v>20.04</v>
      </c>
      <c r="L15" s="15">
        <f t="shared" si="3"/>
        <v>31.87</v>
      </c>
    </row>
    <row r="16" spans="1:12" s="14" customFormat="1" x14ac:dyDescent="0.25">
      <c r="A16" s="15">
        <v>7</v>
      </c>
      <c r="B16" s="15" t="s">
        <v>21</v>
      </c>
      <c r="C16" s="15">
        <v>37290</v>
      </c>
      <c r="D16" s="15">
        <v>83800</v>
      </c>
      <c r="E16" s="15">
        <v>13612</v>
      </c>
      <c r="F16" s="15">
        <v>53348.62</v>
      </c>
      <c r="G16" s="15">
        <f t="shared" si="0"/>
        <v>36.5</v>
      </c>
      <c r="H16" s="15">
        <f t="shared" si="1"/>
        <v>63.66</v>
      </c>
      <c r="I16" s="15">
        <v>36335</v>
      </c>
      <c r="J16" s="15">
        <v>110048.13</v>
      </c>
      <c r="K16" s="15">
        <f t="shared" si="2"/>
        <v>37.46</v>
      </c>
      <c r="L16" s="15">
        <f t="shared" si="3"/>
        <v>48.48</v>
      </c>
    </row>
    <row r="17" spans="1:12" s="14" customFormat="1" x14ac:dyDescent="0.25">
      <c r="A17" s="15">
        <v>8</v>
      </c>
      <c r="B17" s="15" t="s">
        <v>22</v>
      </c>
      <c r="C17" s="15">
        <v>30242</v>
      </c>
      <c r="D17" s="15">
        <v>109998.45</v>
      </c>
      <c r="E17" s="15">
        <v>12883</v>
      </c>
      <c r="F17" s="15">
        <v>23144.97</v>
      </c>
      <c r="G17" s="15">
        <f t="shared" si="0"/>
        <v>42.6</v>
      </c>
      <c r="H17" s="15">
        <f t="shared" si="1"/>
        <v>21.04</v>
      </c>
      <c r="I17" s="15">
        <v>22888</v>
      </c>
      <c r="J17" s="15">
        <v>43960.78</v>
      </c>
      <c r="K17" s="15">
        <f t="shared" si="2"/>
        <v>56.29</v>
      </c>
      <c r="L17" s="15">
        <f t="shared" si="3"/>
        <v>52.65</v>
      </c>
    </row>
    <row r="18" spans="1:12" s="14" customFormat="1" x14ac:dyDescent="0.25">
      <c r="A18" s="15">
        <v>9</v>
      </c>
      <c r="B18" s="15" t="s">
        <v>23</v>
      </c>
      <c r="C18" s="15">
        <v>7063</v>
      </c>
      <c r="D18" s="15">
        <v>35495.599999999999</v>
      </c>
      <c r="E18" s="15">
        <v>5892</v>
      </c>
      <c r="F18" s="15">
        <v>13569.71</v>
      </c>
      <c r="G18" s="15">
        <f t="shared" si="0"/>
        <v>83.42</v>
      </c>
      <c r="H18" s="15">
        <f t="shared" si="1"/>
        <v>38.229999999999997</v>
      </c>
      <c r="I18" s="15">
        <v>26844</v>
      </c>
      <c r="J18" s="15">
        <v>25289.58</v>
      </c>
      <c r="K18" s="15">
        <f t="shared" si="2"/>
        <v>21.95</v>
      </c>
      <c r="L18" s="15">
        <f t="shared" si="3"/>
        <v>53.66</v>
      </c>
    </row>
    <row r="19" spans="1:12" s="14" customFormat="1" x14ac:dyDescent="0.25">
      <c r="A19" s="15">
        <v>10</v>
      </c>
      <c r="B19" s="15" t="s">
        <v>24</v>
      </c>
      <c r="C19" s="15">
        <v>8433</v>
      </c>
      <c r="D19" s="15">
        <v>16739</v>
      </c>
      <c r="E19" s="15">
        <v>17418</v>
      </c>
      <c r="F19" s="15">
        <v>15052.72</v>
      </c>
      <c r="G19" s="15">
        <f t="shared" si="0"/>
        <v>206.55</v>
      </c>
      <c r="H19" s="15">
        <f t="shared" si="1"/>
        <v>89.93</v>
      </c>
      <c r="I19" s="15">
        <v>120663</v>
      </c>
      <c r="J19" s="15">
        <v>43993.4</v>
      </c>
      <c r="K19" s="15">
        <f t="shared" si="2"/>
        <v>14.44</v>
      </c>
      <c r="L19" s="15">
        <f t="shared" si="3"/>
        <v>34.22</v>
      </c>
    </row>
    <row r="20" spans="1:12" s="14" customFormat="1" x14ac:dyDescent="0.25">
      <c r="A20" s="15">
        <v>11</v>
      </c>
      <c r="B20" s="15" t="s">
        <v>25</v>
      </c>
      <c r="C20" s="15">
        <v>2755</v>
      </c>
      <c r="D20" s="15">
        <v>3300</v>
      </c>
      <c r="E20" s="15">
        <v>304</v>
      </c>
      <c r="F20" s="15">
        <v>856.32</v>
      </c>
      <c r="G20" s="15">
        <f t="shared" si="0"/>
        <v>11.03</v>
      </c>
      <c r="H20" s="15">
        <f t="shared" si="1"/>
        <v>25.95</v>
      </c>
      <c r="I20" s="15">
        <v>1902</v>
      </c>
      <c r="J20" s="15">
        <v>1570.09</v>
      </c>
      <c r="K20" s="15">
        <f t="shared" si="2"/>
        <v>15.98</v>
      </c>
      <c r="L20" s="15">
        <f t="shared" si="3"/>
        <v>54.54</v>
      </c>
    </row>
    <row r="21" spans="1:12" s="14" customFormat="1" x14ac:dyDescent="0.25">
      <c r="A21" s="15">
        <v>12</v>
      </c>
      <c r="B21" s="15" t="s">
        <v>26</v>
      </c>
      <c r="C21" s="15">
        <v>13294</v>
      </c>
      <c r="D21" s="15">
        <v>38099.25</v>
      </c>
      <c r="E21" s="15">
        <v>9186</v>
      </c>
      <c r="F21" s="15">
        <v>14560.11</v>
      </c>
      <c r="G21" s="15">
        <f t="shared" si="0"/>
        <v>69.099999999999994</v>
      </c>
      <c r="H21" s="15">
        <f t="shared" si="1"/>
        <v>38.22</v>
      </c>
      <c r="I21" s="15">
        <v>14352</v>
      </c>
      <c r="J21" s="15">
        <v>18458.099999999999</v>
      </c>
      <c r="K21" s="15">
        <f t="shared" si="2"/>
        <v>64.010000000000005</v>
      </c>
      <c r="L21" s="15">
        <f t="shared" si="3"/>
        <v>78.88</v>
      </c>
    </row>
    <row r="22" spans="1:12" s="14" customFormat="1" x14ac:dyDescent="0.25">
      <c r="A22" s="15">
        <v>13</v>
      </c>
      <c r="B22" s="15" t="s">
        <v>27</v>
      </c>
      <c r="C22" s="15">
        <v>8175</v>
      </c>
      <c r="D22" s="15">
        <v>85594.32</v>
      </c>
      <c r="E22" s="15">
        <v>17355</v>
      </c>
      <c r="F22" s="15">
        <v>36728.35</v>
      </c>
      <c r="G22" s="15">
        <f t="shared" si="0"/>
        <v>212.29</v>
      </c>
      <c r="H22" s="15">
        <f t="shared" si="1"/>
        <v>42.91</v>
      </c>
      <c r="I22" s="15">
        <v>57318</v>
      </c>
      <c r="J22" s="15">
        <v>96015</v>
      </c>
      <c r="K22" s="15">
        <f t="shared" si="2"/>
        <v>30.28</v>
      </c>
      <c r="L22" s="15">
        <f t="shared" si="3"/>
        <v>38.25</v>
      </c>
    </row>
    <row r="23" spans="1:12" s="14" customFormat="1" x14ac:dyDescent="0.25">
      <c r="A23" s="15">
        <v>14</v>
      </c>
      <c r="B23" s="15" t="s">
        <v>28</v>
      </c>
      <c r="C23" s="15">
        <v>36570</v>
      </c>
      <c r="D23" s="15">
        <v>62844.74</v>
      </c>
      <c r="E23" s="15">
        <v>7749</v>
      </c>
      <c r="F23" s="15">
        <v>39492.94</v>
      </c>
      <c r="G23" s="15">
        <f t="shared" si="0"/>
        <v>21.19</v>
      </c>
      <c r="H23" s="15">
        <f t="shared" si="1"/>
        <v>62.84</v>
      </c>
      <c r="I23" s="15">
        <v>16060</v>
      </c>
      <c r="J23" s="15">
        <v>51397.66</v>
      </c>
      <c r="K23" s="15">
        <f t="shared" si="2"/>
        <v>48.25</v>
      </c>
      <c r="L23" s="15">
        <f t="shared" si="3"/>
        <v>76.84</v>
      </c>
    </row>
    <row r="24" spans="1:12" s="14" customFormat="1" x14ac:dyDescent="0.25">
      <c r="A24" s="15">
        <v>15</v>
      </c>
      <c r="B24" s="15" t="s">
        <v>29</v>
      </c>
      <c r="C24" s="15">
        <v>12231</v>
      </c>
      <c r="D24" s="15">
        <v>38783.769999999997</v>
      </c>
      <c r="E24" s="15">
        <v>8600</v>
      </c>
      <c r="F24" s="15">
        <v>31912.19</v>
      </c>
      <c r="G24" s="15">
        <f t="shared" si="0"/>
        <v>70.31</v>
      </c>
      <c r="H24" s="15">
        <f t="shared" si="1"/>
        <v>82.28</v>
      </c>
      <c r="I24" s="15">
        <v>22302</v>
      </c>
      <c r="J24" s="15">
        <v>52354.92</v>
      </c>
      <c r="K24" s="15">
        <f t="shared" si="2"/>
        <v>38.56</v>
      </c>
      <c r="L24" s="15">
        <f t="shared" si="3"/>
        <v>60.95</v>
      </c>
    </row>
    <row r="25" spans="1:12" s="14" customFormat="1" x14ac:dyDescent="0.25">
      <c r="A25" s="15">
        <v>16</v>
      </c>
      <c r="B25" s="15" t="s">
        <v>30</v>
      </c>
      <c r="C25" s="15">
        <v>22743</v>
      </c>
      <c r="D25" s="15">
        <v>73524.009999999995</v>
      </c>
      <c r="E25" s="15">
        <v>11789</v>
      </c>
      <c r="F25" s="15">
        <v>44108.34</v>
      </c>
      <c r="G25" s="15">
        <f t="shared" si="0"/>
        <v>51.84</v>
      </c>
      <c r="H25" s="15">
        <f t="shared" si="1"/>
        <v>59.99</v>
      </c>
      <c r="I25" s="15">
        <v>26639</v>
      </c>
      <c r="J25" s="15">
        <v>85142.89</v>
      </c>
      <c r="K25" s="15">
        <f t="shared" si="2"/>
        <v>44.25</v>
      </c>
      <c r="L25" s="15">
        <f t="shared" si="3"/>
        <v>51.81</v>
      </c>
    </row>
    <row r="26" spans="1:12" s="14" customFormat="1" x14ac:dyDescent="0.25">
      <c r="A26" s="15">
        <v>17</v>
      </c>
      <c r="B26" s="15" t="s">
        <v>31</v>
      </c>
      <c r="C26" s="15">
        <v>34469</v>
      </c>
      <c r="D26" s="15">
        <v>73984.179999999993</v>
      </c>
      <c r="E26" s="15">
        <v>26259</v>
      </c>
      <c r="F26" s="15">
        <v>35899.949999999997</v>
      </c>
      <c r="G26" s="15">
        <f t="shared" si="0"/>
        <v>76.180000000000007</v>
      </c>
      <c r="H26" s="15">
        <f t="shared" si="1"/>
        <v>48.52</v>
      </c>
      <c r="I26" s="15">
        <v>147412</v>
      </c>
      <c r="J26" s="15">
        <v>101385.67</v>
      </c>
      <c r="K26" s="15">
        <f t="shared" si="2"/>
        <v>17.809999999999999</v>
      </c>
      <c r="L26" s="15">
        <f t="shared" si="3"/>
        <v>35.409999999999997</v>
      </c>
    </row>
    <row r="27" spans="1:12" s="14" customFormat="1" x14ac:dyDescent="0.25">
      <c r="A27" s="15">
        <v>18</v>
      </c>
      <c r="B27" s="15" t="s">
        <v>32</v>
      </c>
      <c r="C27" s="15">
        <v>21258</v>
      </c>
      <c r="D27" s="15">
        <v>65608</v>
      </c>
      <c r="E27" s="15">
        <v>13694</v>
      </c>
      <c r="F27" s="15">
        <v>34644.65</v>
      </c>
      <c r="G27" s="15">
        <f t="shared" si="0"/>
        <v>64.42</v>
      </c>
      <c r="H27" s="15">
        <f t="shared" si="1"/>
        <v>52.81</v>
      </c>
      <c r="I27" s="15">
        <v>39873</v>
      </c>
      <c r="J27" s="15">
        <v>96079.9</v>
      </c>
      <c r="K27" s="15">
        <f t="shared" si="2"/>
        <v>34.340000000000003</v>
      </c>
      <c r="L27" s="15">
        <f t="shared" si="3"/>
        <v>36.06</v>
      </c>
    </row>
    <row r="28" spans="1:12" s="14" customFormat="1" x14ac:dyDescent="0.25">
      <c r="A28" s="15">
        <v>19</v>
      </c>
      <c r="B28" s="15" t="s">
        <v>33</v>
      </c>
      <c r="C28" s="15">
        <v>4330</v>
      </c>
      <c r="D28" s="15">
        <v>15555</v>
      </c>
      <c r="E28" s="15">
        <v>7632</v>
      </c>
      <c r="F28" s="15">
        <v>9511.01</v>
      </c>
      <c r="G28" s="15">
        <f t="shared" si="0"/>
        <v>176.26</v>
      </c>
      <c r="H28" s="15">
        <f t="shared" si="1"/>
        <v>61.14</v>
      </c>
      <c r="I28" s="15">
        <v>62930</v>
      </c>
      <c r="J28" s="15">
        <v>25365.68</v>
      </c>
      <c r="K28" s="15">
        <f t="shared" si="2"/>
        <v>12.13</v>
      </c>
      <c r="L28" s="15">
        <f t="shared" si="3"/>
        <v>37.5</v>
      </c>
    </row>
    <row r="29" spans="1:12" s="14" customFormat="1" x14ac:dyDescent="0.25">
      <c r="A29" s="15">
        <v>20</v>
      </c>
      <c r="B29" s="15" t="s">
        <v>34</v>
      </c>
      <c r="C29" s="15">
        <v>49573</v>
      </c>
      <c r="D29" s="15">
        <v>137906.31</v>
      </c>
      <c r="E29" s="15">
        <v>19671</v>
      </c>
      <c r="F29" s="15">
        <v>86758.399999999994</v>
      </c>
      <c r="G29" s="15">
        <f t="shared" si="0"/>
        <v>39.68</v>
      </c>
      <c r="H29" s="15">
        <f t="shared" si="1"/>
        <v>62.91</v>
      </c>
      <c r="I29" s="15">
        <v>90001</v>
      </c>
      <c r="J29" s="15">
        <v>195854.29</v>
      </c>
      <c r="K29" s="15">
        <f t="shared" si="2"/>
        <v>21.86</v>
      </c>
      <c r="L29" s="15">
        <f t="shared" si="3"/>
        <v>44.3</v>
      </c>
    </row>
    <row r="30" spans="1:12" s="14" customFormat="1" x14ac:dyDescent="0.25">
      <c r="A30" s="15">
        <v>21</v>
      </c>
      <c r="B30" s="15" t="s">
        <v>35</v>
      </c>
      <c r="C30" s="15">
        <v>104187</v>
      </c>
      <c r="D30" s="15">
        <v>128977.22</v>
      </c>
      <c r="E30" s="15">
        <v>8592</v>
      </c>
      <c r="F30" s="15">
        <v>32457.45</v>
      </c>
      <c r="G30" s="15">
        <f t="shared" si="0"/>
        <v>8.25</v>
      </c>
      <c r="H30" s="15">
        <f t="shared" si="1"/>
        <v>25.17</v>
      </c>
      <c r="I30" s="15">
        <v>22646</v>
      </c>
      <c r="J30" s="15">
        <v>103188.4</v>
      </c>
      <c r="K30" s="15">
        <f t="shared" si="2"/>
        <v>37.94</v>
      </c>
      <c r="L30" s="15">
        <f t="shared" si="3"/>
        <v>31.45</v>
      </c>
    </row>
    <row r="31" spans="1:12" s="14" customFormat="1" x14ac:dyDescent="0.25">
      <c r="A31" s="15">
        <v>22</v>
      </c>
      <c r="B31" s="15" t="s">
        <v>36</v>
      </c>
      <c r="C31" s="15">
        <v>10621</v>
      </c>
      <c r="D31" s="15">
        <v>22476</v>
      </c>
      <c r="E31" s="15">
        <v>4090</v>
      </c>
      <c r="F31" s="15">
        <v>8192.0499999999993</v>
      </c>
      <c r="G31" s="15">
        <f t="shared" si="0"/>
        <v>38.51</v>
      </c>
      <c r="H31" s="15">
        <f t="shared" si="1"/>
        <v>36.450000000000003</v>
      </c>
      <c r="I31" s="15">
        <v>22055</v>
      </c>
      <c r="J31" s="15">
        <v>17049.990000000002</v>
      </c>
      <c r="K31" s="15">
        <f t="shared" si="2"/>
        <v>18.54</v>
      </c>
      <c r="L31" s="15">
        <f t="shared" si="3"/>
        <v>48.05</v>
      </c>
    </row>
    <row r="32" spans="1:12" s="14" customFormat="1" x14ac:dyDescent="0.25">
      <c r="A32" s="15">
        <v>23</v>
      </c>
      <c r="B32" s="15" t="s">
        <v>37</v>
      </c>
      <c r="C32" s="15">
        <v>21909</v>
      </c>
      <c r="D32" s="15">
        <v>46044.54</v>
      </c>
      <c r="E32" s="15">
        <v>9051</v>
      </c>
      <c r="F32" s="15">
        <v>26920.43</v>
      </c>
      <c r="G32" s="15">
        <f t="shared" si="0"/>
        <v>41.31</v>
      </c>
      <c r="H32" s="15">
        <f t="shared" si="1"/>
        <v>58.47</v>
      </c>
      <c r="I32" s="15">
        <v>34666</v>
      </c>
      <c r="J32" s="15">
        <v>61958.31</v>
      </c>
      <c r="K32" s="15">
        <f t="shared" si="2"/>
        <v>26.11</v>
      </c>
      <c r="L32" s="15">
        <f t="shared" si="3"/>
        <v>43.45</v>
      </c>
    </row>
    <row r="33" spans="1:12" s="14" customFormat="1" x14ac:dyDescent="0.25">
      <c r="A33" s="15">
        <v>24</v>
      </c>
      <c r="B33" s="15" t="s">
        <v>38</v>
      </c>
      <c r="C33" s="15">
        <v>17575</v>
      </c>
      <c r="D33" s="15">
        <v>27985.78</v>
      </c>
      <c r="E33" s="15">
        <v>12329</v>
      </c>
      <c r="F33" s="15">
        <v>12513.63</v>
      </c>
      <c r="G33" s="15">
        <f t="shared" si="0"/>
        <v>70.150000000000006</v>
      </c>
      <c r="H33" s="15">
        <f t="shared" si="1"/>
        <v>44.71</v>
      </c>
      <c r="I33" s="15">
        <v>104887</v>
      </c>
      <c r="J33" s="15">
        <v>50864.03</v>
      </c>
      <c r="K33" s="15">
        <f t="shared" si="2"/>
        <v>11.75</v>
      </c>
      <c r="L33" s="15">
        <f t="shared" si="3"/>
        <v>24.6</v>
      </c>
    </row>
    <row r="34" spans="1:12" s="14" customFormat="1" x14ac:dyDescent="0.25">
      <c r="A34" s="15">
        <v>25</v>
      </c>
      <c r="B34" s="15" t="s">
        <v>39</v>
      </c>
      <c r="C34" s="15">
        <v>27686</v>
      </c>
      <c r="D34" s="15">
        <v>72297.320000000007</v>
      </c>
      <c r="E34" s="15">
        <v>8981</v>
      </c>
      <c r="F34" s="15">
        <v>22968.63</v>
      </c>
      <c r="G34" s="15">
        <f t="shared" si="0"/>
        <v>32.44</v>
      </c>
      <c r="H34" s="15">
        <f t="shared" si="1"/>
        <v>31.77</v>
      </c>
      <c r="I34" s="15">
        <v>29719</v>
      </c>
      <c r="J34" s="15">
        <v>57336.66</v>
      </c>
      <c r="K34" s="15">
        <f t="shared" si="2"/>
        <v>30.22</v>
      </c>
      <c r="L34" s="15">
        <f t="shared" si="3"/>
        <v>40.06</v>
      </c>
    </row>
    <row r="35" spans="1:12" s="14" customFormat="1" x14ac:dyDescent="0.25">
      <c r="A35" s="15">
        <v>26</v>
      </c>
      <c r="B35" s="15" t="s">
        <v>40</v>
      </c>
      <c r="C35" s="15">
        <v>8725</v>
      </c>
      <c r="D35" s="15">
        <v>67033.210000000006</v>
      </c>
      <c r="E35" s="15">
        <v>6223</v>
      </c>
      <c r="F35" s="15">
        <v>26833.040000000001</v>
      </c>
      <c r="G35" s="15">
        <f t="shared" si="0"/>
        <v>71.319999999999993</v>
      </c>
      <c r="H35" s="15">
        <f t="shared" si="1"/>
        <v>40.03</v>
      </c>
      <c r="I35" s="15">
        <v>8860</v>
      </c>
      <c r="J35" s="15">
        <v>35067.089999999997</v>
      </c>
      <c r="K35" s="15">
        <f t="shared" si="2"/>
        <v>70.239999999999995</v>
      </c>
      <c r="L35" s="15">
        <f t="shared" si="3"/>
        <v>76.52</v>
      </c>
    </row>
    <row r="36" spans="1:12" s="14" customFormat="1" x14ac:dyDescent="0.25">
      <c r="A36" s="15">
        <v>27</v>
      </c>
      <c r="B36" s="15" t="s">
        <v>41</v>
      </c>
      <c r="C36" s="15">
        <v>96084</v>
      </c>
      <c r="D36" s="15">
        <v>192188.36</v>
      </c>
      <c r="E36" s="15">
        <v>31645</v>
      </c>
      <c r="F36" s="15">
        <v>144776.51</v>
      </c>
      <c r="G36" s="15">
        <f t="shared" si="0"/>
        <v>32.93</v>
      </c>
      <c r="H36" s="15">
        <f t="shared" si="1"/>
        <v>75.33</v>
      </c>
      <c r="I36" s="15">
        <v>94092</v>
      </c>
      <c r="J36" s="15">
        <v>453716.81</v>
      </c>
      <c r="K36" s="15">
        <f t="shared" si="2"/>
        <v>33.630000000000003</v>
      </c>
      <c r="L36" s="15">
        <f t="shared" si="3"/>
        <v>31.91</v>
      </c>
    </row>
    <row r="37" spans="1:12" s="14" customFormat="1" x14ac:dyDescent="0.25">
      <c r="A37" s="15">
        <v>28</v>
      </c>
      <c r="B37" s="15" t="s">
        <v>42</v>
      </c>
      <c r="C37" s="15">
        <v>56709</v>
      </c>
      <c r="D37" s="15">
        <v>119129.78</v>
      </c>
      <c r="E37" s="15">
        <v>21403</v>
      </c>
      <c r="F37" s="15">
        <v>45177.02</v>
      </c>
      <c r="G37" s="15">
        <f t="shared" si="0"/>
        <v>37.74</v>
      </c>
      <c r="H37" s="15">
        <f t="shared" si="1"/>
        <v>37.92</v>
      </c>
      <c r="I37" s="15">
        <v>104048</v>
      </c>
      <c r="J37" s="15">
        <v>153326.94</v>
      </c>
      <c r="K37" s="15">
        <f t="shared" si="2"/>
        <v>20.57</v>
      </c>
      <c r="L37" s="15">
        <f t="shared" si="3"/>
        <v>29.46</v>
      </c>
    </row>
    <row r="38" spans="1:12" s="14" customFormat="1" x14ac:dyDescent="0.25">
      <c r="A38" s="15">
        <v>29</v>
      </c>
      <c r="B38" s="15" t="s">
        <v>43</v>
      </c>
      <c r="C38" s="15">
        <v>81615</v>
      </c>
      <c r="D38" s="15">
        <v>161985</v>
      </c>
      <c r="E38" s="15">
        <v>16468</v>
      </c>
      <c r="F38" s="15">
        <v>84432.09</v>
      </c>
      <c r="G38" s="15">
        <f t="shared" si="0"/>
        <v>20.18</v>
      </c>
      <c r="H38" s="15">
        <f t="shared" si="1"/>
        <v>52.12</v>
      </c>
      <c r="I38" s="15">
        <v>70772</v>
      </c>
      <c r="J38" s="15">
        <v>282611.40000000002</v>
      </c>
      <c r="K38" s="15">
        <f t="shared" si="2"/>
        <v>23.27</v>
      </c>
      <c r="L38" s="15">
        <f t="shared" si="3"/>
        <v>29.88</v>
      </c>
    </row>
    <row r="39" spans="1:12" s="14" customFormat="1" x14ac:dyDescent="0.25">
      <c r="A39" s="15">
        <v>30</v>
      </c>
      <c r="B39" s="15" t="s">
        <v>44</v>
      </c>
      <c r="C39" s="15">
        <v>65808</v>
      </c>
      <c r="D39" s="15">
        <v>150150</v>
      </c>
      <c r="E39" s="15">
        <v>13983</v>
      </c>
      <c r="F39" s="15">
        <v>27497.53</v>
      </c>
      <c r="G39" s="15">
        <f t="shared" si="0"/>
        <v>21.25</v>
      </c>
      <c r="H39" s="15">
        <f t="shared" si="1"/>
        <v>18.309999999999999</v>
      </c>
      <c r="I39" s="15">
        <v>35780</v>
      </c>
      <c r="J39" s="15">
        <v>69389.19</v>
      </c>
      <c r="K39" s="15">
        <f t="shared" si="2"/>
        <v>39.08</v>
      </c>
      <c r="L39" s="15">
        <f t="shared" si="3"/>
        <v>39.630000000000003</v>
      </c>
    </row>
    <row r="40" spans="1:12" s="14" customFormat="1" x14ac:dyDescent="0.25">
      <c r="A40" s="15">
        <v>31</v>
      </c>
      <c r="B40" s="15" t="s">
        <v>45</v>
      </c>
      <c r="C40" s="15">
        <v>4745</v>
      </c>
      <c r="D40" s="15">
        <v>18065.62</v>
      </c>
      <c r="E40" s="15">
        <v>3260</v>
      </c>
      <c r="F40" s="15">
        <v>8836.34</v>
      </c>
      <c r="G40" s="15">
        <f t="shared" si="0"/>
        <v>68.7</v>
      </c>
      <c r="H40" s="15">
        <f t="shared" si="1"/>
        <v>48.91</v>
      </c>
      <c r="I40" s="15">
        <v>17765</v>
      </c>
      <c r="J40" s="15">
        <v>28157.65</v>
      </c>
      <c r="K40" s="15">
        <f t="shared" si="2"/>
        <v>18.350000000000001</v>
      </c>
      <c r="L40" s="15">
        <f t="shared" si="3"/>
        <v>31.38</v>
      </c>
    </row>
    <row r="41" spans="1:12" s="14" customFormat="1" x14ac:dyDescent="0.25">
      <c r="A41" s="15">
        <v>32</v>
      </c>
      <c r="B41" s="15" t="s">
        <v>46</v>
      </c>
      <c r="C41" s="15">
        <v>73352</v>
      </c>
      <c r="D41" s="15">
        <v>86451</v>
      </c>
      <c r="E41" s="15">
        <v>22714</v>
      </c>
      <c r="F41" s="15">
        <v>48416.57</v>
      </c>
      <c r="G41" s="15">
        <f t="shared" si="0"/>
        <v>30.97</v>
      </c>
      <c r="H41" s="15">
        <f t="shared" si="1"/>
        <v>56</v>
      </c>
      <c r="I41" s="15">
        <v>139766</v>
      </c>
      <c r="J41" s="15">
        <v>190362.09</v>
      </c>
      <c r="K41" s="15">
        <f t="shared" si="2"/>
        <v>16.25</v>
      </c>
      <c r="L41" s="15">
        <f t="shared" si="3"/>
        <v>25.43</v>
      </c>
    </row>
    <row r="42" spans="1:12" s="14" customFormat="1" x14ac:dyDescent="0.25">
      <c r="A42" s="15">
        <v>33</v>
      </c>
      <c r="B42" s="15" t="s">
        <v>47</v>
      </c>
      <c r="C42" s="15">
        <v>15884</v>
      </c>
      <c r="D42" s="15">
        <v>31500</v>
      </c>
      <c r="E42" s="15">
        <v>8639</v>
      </c>
      <c r="F42" s="15">
        <v>19596.12</v>
      </c>
      <c r="G42" s="15">
        <f t="shared" si="0"/>
        <v>54.39</v>
      </c>
      <c r="H42" s="15">
        <f t="shared" si="1"/>
        <v>62.21</v>
      </c>
      <c r="I42" s="15">
        <v>32565</v>
      </c>
      <c r="J42" s="15">
        <v>60893.01</v>
      </c>
      <c r="K42" s="15">
        <f t="shared" si="2"/>
        <v>26.53</v>
      </c>
      <c r="L42" s="15">
        <f t="shared" si="3"/>
        <v>32.18</v>
      </c>
    </row>
    <row r="43" spans="1:12" s="14" customFormat="1" x14ac:dyDescent="0.25">
      <c r="A43" s="18" t="s">
        <v>48</v>
      </c>
      <c r="B43" s="19"/>
      <c r="C43" s="15">
        <f>SUM(C10:C42)</f>
        <v>1139900</v>
      </c>
      <c r="D43" s="15">
        <f>SUM(D10:D42)</f>
        <v>2894687.1100000003</v>
      </c>
      <c r="E43" s="15">
        <f>SUM(E10:E42)</f>
        <v>481708</v>
      </c>
      <c r="F43" s="15">
        <f>SUM(F10:F42)</f>
        <v>1367202.5900000003</v>
      </c>
      <c r="G43" s="15">
        <f t="shared" si="0"/>
        <v>42.26</v>
      </c>
      <c r="H43" s="15">
        <f t="shared" si="1"/>
        <v>47.23</v>
      </c>
      <c r="I43" s="15">
        <f>SUM(I10:I42)</f>
        <v>1887365</v>
      </c>
      <c r="J43" s="15">
        <f>SUM(J10:J42)</f>
        <v>3806717.7999999989</v>
      </c>
      <c r="K43" s="15">
        <f>SUM(K10:K42)</f>
        <v>1011.5600000000001</v>
      </c>
      <c r="L43" s="15">
        <f>ROUND((E43/I43)*100,2)</f>
        <v>25.52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C12" sqref="C12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7" t="s">
        <v>96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58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22" t="s">
        <v>5</v>
      </c>
      <c r="L6" s="22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20" t="s">
        <v>12</v>
      </c>
      <c r="L7" s="20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21"/>
      <c r="L8" s="21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51328</v>
      </c>
      <c r="D10" s="15">
        <v>217220</v>
      </c>
      <c r="E10" s="15">
        <v>22866</v>
      </c>
      <c r="F10" s="15">
        <v>136529.60999999999</v>
      </c>
      <c r="G10" s="15">
        <f t="shared" ref="G10:G43" si="0">ROUND((E10/C10)*100,2)</f>
        <v>44.55</v>
      </c>
      <c r="H10" s="16">
        <f t="shared" ref="H10:H43" si="1">ROUND((F10/D10)*100,2)</f>
        <v>62.85</v>
      </c>
      <c r="I10" s="15">
        <v>32280</v>
      </c>
      <c r="J10" s="16">
        <v>416936.67</v>
      </c>
      <c r="K10" s="15">
        <f t="shared" ref="K10:K42" si="2">ROUND((E10/I10)*100,2)</f>
        <v>70.84</v>
      </c>
      <c r="L10" s="15">
        <f t="shared" ref="L10:L42" si="3">ROUND((F10/J10)*100,2)</f>
        <v>32.75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1303</v>
      </c>
      <c r="F11" s="15">
        <v>29279.17</v>
      </c>
      <c r="G11" s="15">
        <f t="shared" si="0"/>
        <v>30.04</v>
      </c>
      <c r="H11" s="16">
        <f t="shared" si="1"/>
        <v>140.22</v>
      </c>
      <c r="I11" s="15">
        <v>4480</v>
      </c>
      <c r="J11" s="15">
        <v>37692.29</v>
      </c>
      <c r="K11" s="15">
        <f t="shared" si="2"/>
        <v>29.08</v>
      </c>
      <c r="L11" s="15">
        <f t="shared" si="3"/>
        <v>77.680000000000007</v>
      </c>
    </row>
    <row r="12" spans="1:12" s="14" customFormat="1" x14ac:dyDescent="0.25">
      <c r="A12" s="15">
        <v>3</v>
      </c>
      <c r="B12" s="15" t="s">
        <v>17</v>
      </c>
      <c r="C12" s="15">
        <v>29780</v>
      </c>
      <c r="D12" s="15">
        <v>69555.09</v>
      </c>
      <c r="E12" s="15">
        <v>4918</v>
      </c>
      <c r="F12" s="15">
        <v>15410.39</v>
      </c>
      <c r="G12" s="15">
        <f t="shared" si="0"/>
        <v>16.510000000000002</v>
      </c>
      <c r="H12" s="16">
        <f t="shared" si="1"/>
        <v>22.16</v>
      </c>
      <c r="I12" s="15">
        <v>19742</v>
      </c>
      <c r="J12" s="15">
        <v>44678.78</v>
      </c>
      <c r="K12" s="15">
        <f t="shared" si="2"/>
        <v>24.91</v>
      </c>
      <c r="L12" s="15">
        <f t="shared" si="3"/>
        <v>34.49</v>
      </c>
    </row>
    <row r="13" spans="1:12" s="14" customFormat="1" x14ac:dyDescent="0.25">
      <c r="A13" s="15">
        <v>4</v>
      </c>
      <c r="B13" s="15" t="s">
        <v>18</v>
      </c>
      <c r="C13" s="15">
        <v>16607</v>
      </c>
      <c r="D13" s="15">
        <v>32839.26</v>
      </c>
      <c r="E13" s="15">
        <v>1040</v>
      </c>
      <c r="F13" s="15">
        <v>2154.89</v>
      </c>
      <c r="G13" s="15">
        <f t="shared" si="0"/>
        <v>6.26</v>
      </c>
      <c r="H13" s="15">
        <f t="shared" si="1"/>
        <v>6.56</v>
      </c>
      <c r="I13" s="15">
        <v>3265</v>
      </c>
      <c r="J13" s="15">
        <v>12668.06</v>
      </c>
      <c r="K13" s="15">
        <f t="shared" si="2"/>
        <v>31.85</v>
      </c>
      <c r="L13" s="15">
        <f t="shared" si="3"/>
        <v>17.010000000000002</v>
      </c>
    </row>
    <row r="14" spans="1:12" s="14" customFormat="1" x14ac:dyDescent="0.25">
      <c r="A14" s="15">
        <v>5</v>
      </c>
      <c r="B14" s="15" t="s">
        <v>19</v>
      </c>
      <c r="C14" s="15">
        <v>43398</v>
      </c>
      <c r="D14" s="15">
        <v>211072</v>
      </c>
      <c r="E14" s="15">
        <v>1644</v>
      </c>
      <c r="F14" s="15">
        <v>29948.5</v>
      </c>
      <c r="G14" s="15">
        <f t="shared" si="0"/>
        <v>3.79</v>
      </c>
      <c r="H14" s="15">
        <f t="shared" si="1"/>
        <v>14.19</v>
      </c>
      <c r="I14" s="15">
        <v>5593</v>
      </c>
      <c r="J14" s="15">
        <v>68693.070000000007</v>
      </c>
      <c r="K14" s="15">
        <f t="shared" si="2"/>
        <v>29.39</v>
      </c>
      <c r="L14" s="15">
        <f t="shared" si="3"/>
        <v>43.6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662</v>
      </c>
      <c r="F15" s="15">
        <v>10884.4</v>
      </c>
      <c r="G15" s="15" t="e">
        <f t="shared" si="0"/>
        <v>#DIV/0!</v>
      </c>
      <c r="H15" s="15" t="e">
        <f t="shared" si="1"/>
        <v>#DIV/0!</v>
      </c>
      <c r="I15" s="15">
        <v>2262</v>
      </c>
      <c r="J15" s="15">
        <v>14845.05</v>
      </c>
      <c r="K15" s="15">
        <f t="shared" si="2"/>
        <v>29.27</v>
      </c>
      <c r="L15" s="15">
        <f t="shared" si="3"/>
        <v>73.319999999999993</v>
      </c>
    </row>
    <row r="16" spans="1:12" s="14" customFormat="1" x14ac:dyDescent="0.25">
      <c r="A16" s="15">
        <v>7</v>
      </c>
      <c r="B16" s="15" t="s">
        <v>21</v>
      </c>
      <c r="C16" s="15">
        <v>19247</v>
      </c>
      <c r="D16" s="15">
        <v>47170</v>
      </c>
      <c r="E16" s="15">
        <v>1196</v>
      </c>
      <c r="F16" s="15">
        <v>34373.74</v>
      </c>
      <c r="G16" s="15">
        <f t="shared" si="0"/>
        <v>6.21</v>
      </c>
      <c r="H16" s="15">
        <f t="shared" si="1"/>
        <v>72.87</v>
      </c>
      <c r="I16" s="15">
        <v>5675</v>
      </c>
      <c r="J16" s="15">
        <v>64827.41</v>
      </c>
      <c r="K16" s="15">
        <f t="shared" si="2"/>
        <v>21.07</v>
      </c>
      <c r="L16" s="15">
        <f t="shared" si="3"/>
        <v>53.02</v>
      </c>
    </row>
    <row r="17" spans="1:12" s="14" customFormat="1" x14ac:dyDescent="0.25">
      <c r="A17" s="15">
        <v>8</v>
      </c>
      <c r="B17" s="15" t="s">
        <v>22</v>
      </c>
      <c r="C17" s="15">
        <v>16633</v>
      </c>
      <c r="D17" s="15">
        <v>77201.19</v>
      </c>
      <c r="E17" s="15">
        <v>2599</v>
      </c>
      <c r="F17" s="15">
        <v>10954.05</v>
      </c>
      <c r="G17" s="15">
        <f t="shared" si="0"/>
        <v>15.63</v>
      </c>
      <c r="H17" s="15">
        <f t="shared" si="1"/>
        <v>14.19</v>
      </c>
      <c r="I17" s="15">
        <v>3896</v>
      </c>
      <c r="J17" s="15">
        <v>20160.71</v>
      </c>
      <c r="K17" s="15">
        <f t="shared" si="2"/>
        <v>66.709999999999994</v>
      </c>
      <c r="L17" s="15">
        <f t="shared" si="3"/>
        <v>54.33</v>
      </c>
    </row>
    <row r="18" spans="1:12" s="14" customFormat="1" x14ac:dyDescent="0.25">
      <c r="A18" s="15">
        <v>9</v>
      </c>
      <c r="B18" s="15" t="s">
        <v>23</v>
      </c>
      <c r="C18" s="15">
        <v>842</v>
      </c>
      <c r="D18" s="15">
        <v>10000</v>
      </c>
      <c r="E18" s="15">
        <v>1387</v>
      </c>
      <c r="F18" s="15">
        <v>9590.3700000000008</v>
      </c>
      <c r="G18" s="15">
        <f t="shared" si="0"/>
        <v>164.73</v>
      </c>
      <c r="H18" s="15">
        <f t="shared" si="1"/>
        <v>95.9</v>
      </c>
      <c r="I18" s="15">
        <v>2614</v>
      </c>
      <c r="J18" s="15">
        <v>7323.08</v>
      </c>
      <c r="K18" s="15">
        <f t="shared" si="2"/>
        <v>53.06</v>
      </c>
      <c r="L18" s="15">
        <f t="shared" si="3"/>
        <v>130.96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245</v>
      </c>
      <c r="F19" s="15">
        <v>7538.37</v>
      </c>
      <c r="G19" s="15" t="e">
        <f t="shared" si="0"/>
        <v>#DIV/0!</v>
      </c>
      <c r="H19" s="15" t="e">
        <f t="shared" si="1"/>
        <v>#DIV/0!</v>
      </c>
      <c r="I19" s="15">
        <v>3465</v>
      </c>
      <c r="J19" s="15">
        <v>12328.59</v>
      </c>
      <c r="K19" s="15">
        <f t="shared" si="2"/>
        <v>7.07</v>
      </c>
      <c r="L19" s="15">
        <f t="shared" si="3"/>
        <v>61.15</v>
      </c>
    </row>
    <row r="20" spans="1:12" s="14" customFormat="1" x14ac:dyDescent="0.25">
      <c r="A20" s="15">
        <v>11</v>
      </c>
      <c r="B20" s="15" t="s">
        <v>25</v>
      </c>
      <c r="C20" s="15">
        <v>263</v>
      </c>
      <c r="D20" s="15">
        <v>479</v>
      </c>
      <c r="E20" s="15">
        <v>22</v>
      </c>
      <c r="F20" s="15">
        <v>676.48</v>
      </c>
      <c r="G20" s="15">
        <f t="shared" si="0"/>
        <v>8.3699999999999992</v>
      </c>
      <c r="H20" s="15">
        <f t="shared" si="1"/>
        <v>141.22999999999999</v>
      </c>
      <c r="I20" s="15">
        <v>68</v>
      </c>
      <c r="J20" s="15">
        <v>85.26</v>
      </c>
      <c r="K20" s="15">
        <f t="shared" si="2"/>
        <v>32.35</v>
      </c>
      <c r="L20" s="15">
        <f t="shared" si="3"/>
        <v>793.43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929</v>
      </c>
      <c r="F21" s="15">
        <v>4513.68</v>
      </c>
      <c r="G21" s="15">
        <f t="shared" si="0"/>
        <v>37.04</v>
      </c>
      <c r="H21" s="15">
        <f t="shared" si="1"/>
        <v>61.89</v>
      </c>
      <c r="I21" s="15">
        <v>3195</v>
      </c>
      <c r="J21" s="15">
        <v>4901.84</v>
      </c>
      <c r="K21" s="15">
        <f t="shared" si="2"/>
        <v>29.08</v>
      </c>
      <c r="L21" s="15">
        <f t="shared" si="3"/>
        <v>92.08</v>
      </c>
    </row>
    <row r="22" spans="1:12" s="14" customFormat="1" x14ac:dyDescent="0.25">
      <c r="A22" s="15">
        <v>13</v>
      </c>
      <c r="B22" s="15" t="s">
        <v>27</v>
      </c>
      <c r="C22" s="15">
        <v>4433</v>
      </c>
      <c r="D22" s="15">
        <v>54066.400000000001</v>
      </c>
      <c r="E22" s="15">
        <v>5067</v>
      </c>
      <c r="F22" s="15">
        <v>19566.47</v>
      </c>
      <c r="G22" s="15">
        <f t="shared" si="0"/>
        <v>114.3</v>
      </c>
      <c r="H22" s="15">
        <f t="shared" si="1"/>
        <v>36.19</v>
      </c>
      <c r="I22" s="15">
        <v>10084</v>
      </c>
      <c r="J22" s="15">
        <v>37830.89</v>
      </c>
      <c r="K22" s="15">
        <f t="shared" si="2"/>
        <v>50.25</v>
      </c>
      <c r="L22" s="15">
        <f t="shared" si="3"/>
        <v>51.72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591</v>
      </c>
      <c r="F23" s="15">
        <v>25807.83</v>
      </c>
      <c r="G23" s="15" t="e">
        <f t="shared" si="0"/>
        <v>#DIV/0!</v>
      </c>
      <c r="H23" s="15" t="e">
        <f t="shared" si="1"/>
        <v>#DIV/0!</v>
      </c>
      <c r="I23" s="15">
        <v>2570</v>
      </c>
      <c r="J23" s="15">
        <v>29927.16</v>
      </c>
      <c r="K23" s="15">
        <f t="shared" si="2"/>
        <v>23</v>
      </c>
      <c r="L23" s="15">
        <f t="shared" si="3"/>
        <v>86.24</v>
      </c>
    </row>
    <row r="24" spans="1:12" s="14" customFormat="1" x14ac:dyDescent="0.25">
      <c r="A24" s="15">
        <v>15</v>
      </c>
      <c r="B24" s="15" t="s">
        <v>29</v>
      </c>
      <c r="C24" s="15">
        <v>6096</v>
      </c>
      <c r="D24" s="15">
        <v>14430.52</v>
      </c>
      <c r="E24" s="15">
        <v>840</v>
      </c>
      <c r="F24" s="15">
        <v>17923.419999999998</v>
      </c>
      <c r="G24" s="15">
        <f t="shared" si="0"/>
        <v>13.78</v>
      </c>
      <c r="H24" s="15">
        <f t="shared" si="1"/>
        <v>124.2</v>
      </c>
      <c r="I24" s="15">
        <v>3200</v>
      </c>
      <c r="J24" s="15">
        <v>16823.95</v>
      </c>
      <c r="K24" s="15">
        <f t="shared" si="2"/>
        <v>26.25</v>
      </c>
      <c r="L24" s="15">
        <f t="shared" si="3"/>
        <v>106.54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805</v>
      </c>
      <c r="F25" s="15">
        <v>28166.27</v>
      </c>
      <c r="G25" s="15">
        <f t="shared" si="0"/>
        <v>18.55</v>
      </c>
      <c r="H25" s="15">
        <f t="shared" si="1"/>
        <v>168.31</v>
      </c>
      <c r="I25" s="15">
        <v>3092</v>
      </c>
      <c r="J25" s="15">
        <v>32051.84</v>
      </c>
      <c r="K25" s="15">
        <f t="shared" si="2"/>
        <v>26.03</v>
      </c>
      <c r="L25" s="15">
        <f t="shared" si="3"/>
        <v>87.88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1504</v>
      </c>
      <c r="F26" s="15">
        <v>7470.15</v>
      </c>
      <c r="G26" s="15" t="e">
        <f t="shared" si="0"/>
        <v>#DIV/0!</v>
      </c>
      <c r="H26" s="15" t="e">
        <f t="shared" si="1"/>
        <v>#DIV/0!</v>
      </c>
      <c r="I26" s="15">
        <v>11659</v>
      </c>
      <c r="J26" s="15">
        <v>27465.47</v>
      </c>
      <c r="K26" s="15">
        <f t="shared" si="2"/>
        <v>12.9</v>
      </c>
      <c r="L26" s="15">
        <f t="shared" si="3"/>
        <v>27.2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842</v>
      </c>
      <c r="F27" s="15">
        <v>9525.33</v>
      </c>
      <c r="G27" s="15">
        <f t="shared" si="0"/>
        <v>26.01</v>
      </c>
      <c r="H27" s="15">
        <f t="shared" si="1"/>
        <v>186.88</v>
      </c>
      <c r="I27" s="15">
        <v>3775</v>
      </c>
      <c r="J27" s="15">
        <v>30739.7</v>
      </c>
      <c r="K27" s="15">
        <f t="shared" si="2"/>
        <v>22.3</v>
      </c>
      <c r="L27" s="15">
        <f t="shared" si="3"/>
        <v>30.99</v>
      </c>
    </row>
    <row r="28" spans="1:12" s="14" customFormat="1" x14ac:dyDescent="0.25">
      <c r="A28" s="15">
        <v>19</v>
      </c>
      <c r="B28" s="15" t="s">
        <v>33</v>
      </c>
      <c r="C28" s="15">
        <v>940</v>
      </c>
      <c r="D28" s="15">
        <v>2410</v>
      </c>
      <c r="E28" s="15">
        <v>103</v>
      </c>
      <c r="F28" s="15">
        <v>5044.41</v>
      </c>
      <c r="G28" s="15">
        <f t="shared" si="0"/>
        <v>10.96</v>
      </c>
      <c r="H28" s="15">
        <f t="shared" si="1"/>
        <v>209.31</v>
      </c>
      <c r="I28" s="15">
        <v>757</v>
      </c>
      <c r="J28" s="15">
        <v>2593.5100000000002</v>
      </c>
      <c r="K28" s="15">
        <f t="shared" si="2"/>
        <v>13.61</v>
      </c>
      <c r="L28" s="15">
        <f t="shared" si="3"/>
        <v>194.5</v>
      </c>
    </row>
    <row r="29" spans="1:12" s="14" customFormat="1" x14ac:dyDescent="0.25">
      <c r="A29" s="15">
        <v>20</v>
      </c>
      <c r="B29" s="15" t="s">
        <v>34</v>
      </c>
      <c r="C29" s="15">
        <v>13758</v>
      </c>
      <c r="D29" s="15">
        <v>74418.53</v>
      </c>
      <c r="E29" s="15">
        <v>2127</v>
      </c>
      <c r="F29" s="15">
        <v>57283.57</v>
      </c>
      <c r="G29" s="15">
        <f t="shared" si="0"/>
        <v>15.46</v>
      </c>
      <c r="H29" s="15">
        <f t="shared" si="1"/>
        <v>76.97</v>
      </c>
      <c r="I29" s="15">
        <v>8274</v>
      </c>
      <c r="J29" s="15">
        <v>110284.04</v>
      </c>
      <c r="K29" s="15">
        <f t="shared" si="2"/>
        <v>25.71</v>
      </c>
      <c r="L29" s="15">
        <f t="shared" si="3"/>
        <v>51.94</v>
      </c>
    </row>
    <row r="30" spans="1:12" s="14" customFormat="1" x14ac:dyDescent="0.25">
      <c r="A30" s="15">
        <v>21</v>
      </c>
      <c r="B30" s="15" t="s">
        <v>35</v>
      </c>
      <c r="C30" s="15">
        <v>46482</v>
      </c>
      <c r="D30" s="15">
        <v>59392.800000000003</v>
      </c>
      <c r="E30" s="15">
        <v>1619</v>
      </c>
      <c r="F30" s="15">
        <v>21379.17</v>
      </c>
      <c r="G30" s="15">
        <f t="shared" si="0"/>
        <v>3.48</v>
      </c>
      <c r="H30" s="15">
        <f t="shared" si="1"/>
        <v>36</v>
      </c>
      <c r="I30" s="15">
        <v>8713</v>
      </c>
      <c r="J30" s="15">
        <v>67839.55</v>
      </c>
      <c r="K30" s="15">
        <f t="shared" si="2"/>
        <v>18.579999999999998</v>
      </c>
      <c r="L30" s="15">
        <f t="shared" si="3"/>
        <v>31.51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847</v>
      </c>
      <c r="F31" s="15">
        <v>4514.21</v>
      </c>
      <c r="G31" s="15" t="e">
        <f t="shared" si="0"/>
        <v>#DIV/0!</v>
      </c>
      <c r="H31" s="15" t="e">
        <f t="shared" si="1"/>
        <v>#DIV/0!</v>
      </c>
      <c r="I31" s="15">
        <v>2483</v>
      </c>
      <c r="J31" s="15">
        <v>2650.16</v>
      </c>
      <c r="K31" s="15">
        <f t="shared" si="2"/>
        <v>34.11</v>
      </c>
      <c r="L31" s="15">
        <f t="shared" si="3"/>
        <v>170.34</v>
      </c>
    </row>
    <row r="32" spans="1:12" s="14" customFormat="1" x14ac:dyDescent="0.25">
      <c r="A32" s="15">
        <v>23</v>
      </c>
      <c r="B32" s="15" t="s">
        <v>37</v>
      </c>
      <c r="C32" s="15">
        <v>5995</v>
      </c>
      <c r="D32" s="15">
        <v>11233.46</v>
      </c>
      <c r="E32" s="15">
        <v>573</v>
      </c>
      <c r="F32" s="15">
        <v>16298.63</v>
      </c>
      <c r="G32" s="15">
        <f t="shared" si="0"/>
        <v>9.56</v>
      </c>
      <c r="H32" s="15">
        <f t="shared" si="1"/>
        <v>145.09</v>
      </c>
      <c r="I32" s="15">
        <v>2171</v>
      </c>
      <c r="J32" s="15">
        <v>13589.82</v>
      </c>
      <c r="K32" s="15">
        <f t="shared" si="2"/>
        <v>26.39</v>
      </c>
      <c r="L32" s="15">
        <f t="shared" si="3"/>
        <v>119.93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322</v>
      </c>
      <c r="F33" s="15">
        <v>5340.23</v>
      </c>
      <c r="G33" s="15" t="e">
        <f t="shared" si="0"/>
        <v>#DIV/0!</v>
      </c>
      <c r="H33" s="15" t="e">
        <f t="shared" si="1"/>
        <v>#DIV/0!</v>
      </c>
      <c r="I33" s="15">
        <v>1122</v>
      </c>
      <c r="J33" s="15">
        <v>6067.3</v>
      </c>
      <c r="K33" s="15">
        <f t="shared" si="2"/>
        <v>28.7</v>
      </c>
      <c r="L33" s="15">
        <f t="shared" si="3"/>
        <v>88.02</v>
      </c>
    </row>
    <row r="34" spans="1:12" s="14" customFormat="1" x14ac:dyDescent="0.25">
      <c r="A34" s="15">
        <v>25</v>
      </c>
      <c r="B34" s="15" t="s">
        <v>39</v>
      </c>
      <c r="C34" s="15">
        <v>3110</v>
      </c>
      <c r="D34" s="15">
        <v>25188.560000000001</v>
      </c>
      <c r="E34" s="15">
        <v>784</v>
      </c>
      <c r="F34" s="15">
        <v>7869.19</v>
      </c>
      <c r="G34" s="15">
        <f t="shared" si="0"/>
        <v>25.21</v>
      </c>
      <c r="H34" s="15">
        <f t="shared" si="1"/>
        <v>31.24</v>
      </c>
      <c r="I34" s="15">
        <v>4860</v>
      </c>
      <c r="J34" s="15">
        <v>25107.7</v>
      </c>
      <c r="K34" s="15">
        <f t="shared" si="2"/>
        <v>16.13</v>
      </c>
      <c r="L34" s="15">
        <f t="shared" si="3"/>
        <v>31.34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556</v>
      </c>
      <c r="F35" s="15">
        <v>15668.36</v>
      </c>
      <c r="G35" s="15">
        <f t="shared" si="0"/>
        <v>14.93</v>
      </c>
      <c r="H35" s="15">
        <f t="shared" si="1"/>
        <v>59.01</v>
      </c>
      <c r="I35" s="15">
        <v>1460</v>
      </c>
      <c r="J35" s="15">
        <v>14085.21</v>
      </c>
      <c r="K35" s="15">
        <f t="shared" si="2"/>
        <v>38.08</v>
      </c>
      <c r="L35" s="15">
        <f t="shared" si="3"/>
        <v>111.24</v>
      </c>
    </row>
    <row r="36" spans="1:12" s="14" customFormat="1" x14ac:dyDescent="0.25">
      <c r="A36" s="15">
        <v>27</v>
      </c>
      <c r="B36" s="15" t="s">
        <v>41</v>
      </c>
      <c r="C36" s="15">
        <v>38636</v>
      </c>
      <c r="D36" s="15">
        <v>77510.69</v>
      </c>
      <c r="E36" s="15">
        <v>3758</v>
      </c>
      <c r="F36" s="15">
        <v>72022.429999999993</v>
      </c>
      <c r="G36" s="15">
        <f t="shared" si="0"/>
        <v>9.73</v>
      </c>
      <c r="H36" s="15">
        <f t="shared" si="1"/>
        <v>92.92</v>
      </c>
      <c r="I36" s="15">
        <v>25479</v>
      </c>
      <c r="J36" s="15">
        <v>235477.11</v>
      </c>
      <c r="K36" s="15">
        <f t="shared" si="2"/>
        <v>14.75</v>
      </c>
      <c r="L36" s="15">
        <f t="shared" si="3"/>
        <v>30.59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2195</v>
      </c>
      <c r="F37" s="15">
        <v>18860.439999999999</v>
      </c>
      <c r="G37" s="15">
        <f t="shared" si="0"/>
        <v>841</v>
      </c>
      <c r="H37" s="15">
        <f t="shared" si="1"/>
        <v>1385.68</v>
      </c>
      <c r="I37" s="15">
        <v>7855</v>
      </c>
      <c r="J37" s="15">
        <v>42319.99</v>
      </c>
      <c r="K37" s="15">
        <f t="shared" si="2"/>
        <v>27.94</v>
      </c>
      <c r="L37" s="15">
        <f t="shared" si="3"/>
        <v>44.57</v>
      </c>
    </row>
    <row r="38" spans="1:12" s="14" customFormat="1" x14ac:dyDescent="0.25">
      <c r="A38" s="15">
        <v>29</v>
      </c>
      <c r="B38" s="15" t="s">
        <v>43</v>
      </c>
      <c r="C38" s="15">
        <v>10933</v>
      </c>
      <c r="D38" s="15">
        <v>47652</v>
      </c>
      <c r="E38" s="15">
        <v>2928</v>
      </c>
      <c r="F38" s="15">
        <v>27333.07</v>
      </c>
      <c r="G38" s="15">
        <f t="shared" si="0"/>
        <v>26.78</v>
      </c>
      <c r="H38" s="15">
        <f t="shared" si="1"/>
        <v>57.36</v>
      </c>
      <c r="I38" s="15">
        <v>7562</v>
      </c>
      <c r="J38" s="15">
        <v>60892.57</v>
      </c>
      <c r="K38" s="15">
        <f t="shared" si="2"/>
        <v>38.72</v>
      </c>
      <c r="L38" s="15">
        <f t="shared" si="3"/>
        <v>44.89</v>
      </c>
    </row>
    <row r="39" spans="1:12" s="14" customFormat="1" x14ac:dyDescent="0.25">
      <c r="A39" s="15">
        <v>30</v>
      </c>
      <c r="B39" s="15" t="s">
        <v>44</v>
      </c>
      <c r="C39" s="15">
        <v>3820</v>
      </c>
      <c r="D39" s="15">
        <v>12450</v>
      </c>
      <c r="E39" s="15">
        <v>922</v>
      </c>
      <c r="F39" s="15">
        <v>11885.85</v>
      </c>
      <c r="G39" s="15">
        <f t="shared" si="0"/>
        <v>24.14</v>
      </c>
      <c r="H39" s="15">
        <f t="shared" si="1"/>
        <v>95.47</v>
      </c>
      <c r="I39" s="15">
        <v>3586</v>
      </c>
      <c r="J39" s="15">
        <v>22242.560000000001</v>
      </c>
      <c r="K39" s="15">
        <f t="shared" si="2"/>
        <v>25.71</v>
      </c>
      <c r="L39" s="15">
        <f t="shared" si="3"/>
        <v>53.44</v>
      </c>
    </row>
    <row r="40" spans="1:12" s="14" customFormat="1" x14ac:dyDescent="0.25">
      <c r="A40" s="15">
        <v>31</v>
      </c>
      <c r="B40" s="15" t="s">
        <v>45</v>
      </c>
      <c r="C40" s="15">
        <v>1705</v>
      </c>
      <c r="D40" s="15">
        <v>6094.86</v>
      </c>
      <c r="E40" s="15">
        <v>128</v>
      </c>
      <c r="F40" s="15">
        <v>3756.43</v>
      </c>
      <c r="G40" s="15">
        <f t="shared" si="0"/>
        <v>7.51</v>
      </c>
      <c r="H40" s="15">
        <f t="shared" si="1"/>
        <v>61.63</v>
      </c>
      <c r="I40" s="15">
        <v>711</v>
      </c>
      <c r="J40" s="15">
        <v>2214.5</v>
      </c>
      <c r="K40" s="15">
        <f t="shared" si="2"/>
        <v>18</v>
      </c>
      <c r="L40" s="15">
        <f t="shared" si="3"/>
        <v>169.63</v>
      </c>
    </row>
    <row r="41" spans="1:12" s="14" customFormat="1" x14ac:dyDescent="0.25">
      <c r="A41" s="15">
        <v>32</v>
      </c>
      <c r="B41" s="15" t="s">
        <v>46</v>
      </c>
      <c r="C41" s="15">
        <v>11932</v>
      </c>
      <c r="D41" s="15">
        <v>25421</v>
      </c>
      <c r="E41" s="15">
        <v>2763</v>
      </c>
      <c r="F41" s="15">
        <v>20176.05</v>
      </c>
      <c r="G41" s="15">
        <f t="shared" si="0"/>
        <v>23.16</v>
      </c>
      <c r="H41" s="15">
        <f t="shared" si="1"/>
        <v>79.37</v>
      </c>
      <c r="I41" s="15">
        <v>8947</v>
      </c>
      <c r="J41" s="15">
        <v>68705.59</v>
      </c>
      <c r="K41" s="15">
        <f t="shared" si="2"/>
        <v>30.88</v>
      </c>
      <c r="L41" s="15">
        <f t="shared" si="3"/>
        <v>29.37</v>
      </c>
    </row>
    <row r="42" spans="1:12" s="14" customFormat="1" x14ac:dyDescent="0.25">
      <c r="A42" s="15">
        <v>33</v>
      </c>
      <c r="B42" s="15" t="s">
        <v>47</v>
      </c>
      <c r="C42" s="15">
        <v>3847</v>
      </c>
      <c r="D42" s="15">
        <v>4708</v>
      </c>
      <c r="E42" s="15">
        <v>521</v>
      </c>
      <c r="F42" s="15">
        <v>9873.65</v>
      </c>
      <c r="G42" s="15">
        <f t="shared" si="0"/>
        <v>13.54</v>
      </c>
      <c r="H42" s="15">
        <f t="shared" si="1"/>
        <v>209.72</v>
      </c>
      <c r="I42" s="15">
        <v>4502</v>
      </c>
      <c r="J42" s="15">
        <v>16570.54</v>
      </c>
      <c r="K42" s="15">
        <f t="shared" si="2"/>
        <v>11.57</v>
      </c>
      <c r="L42" s="15">
        <f t="shared" si="3"/>
        <v>59.59</v>
      </c>
    </row>
    <row r="43" spans="1:12" s="14" customFormat="1" x14ac:dyDescent="0.25">
      <c r="A43" s="18" t="s">
        <v>48</v>
      </c>
      <c r="B43" s="19"/>
      <c r="C43" s="15">
        <f>SUM(C10:C42)</f>
        <v>348192</v>
      </c>
      <c r="D43" s="15">
        <f>SUM(D10:D42)</f>
        <v>1158434.0100000002</v>
      </c>
      <c r="E43" s="15">
        <f>SUM(E10:E42)</f>
        <v>68606</v>
      </c>
      <c r="F43" s="15">
        <f>SUM(F10:F42)</f>
        <v>697618.81</v>
      </c>
      <c r="G43" s="15">
        <f t="shared" si="0"/>
        <v>19.7</v>
      </c>
      <c r="H43" s="15">
        <f t="shared" si="1"/>
        <v>60.22</v>
      </c>
      <c r="I43" s="15">
        <f>SUM(I10:I42)</f>
        <v>209397</v>
      </c>
      <c r="J43" s="15">
        <f>SUM(J10:J42)</f>
        <v>1570619.97</v>
      </c>
      <c r="K43" s="15">
        <f>SUM(K10:K42)</f>
        <v>954.2900000000003</v>
      </c>
      <c r="L43" s="15">
        <f>ROUND((E43/I43)*100,2)</f>
        <v>32.76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rintOptions horizontalCentered="1" verticalCentered="1"/>
  <pageMargins left="0.51181102362204722" right="0" top="0" bottom="0" header="0" footer="0"/>
  <pageSetup paperSize="9" scale="5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6" sqref="G26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topLeftCell="A31" zoomScale="90" zoomScaleSheetLayoutView="90" workbookViewId="0">
      <selection activeCell="N9" sqref="N9"/>
    </sheetView>
  </sheetViews>
  <sheetFormatPr defaultRowHeight="15" x14ac:dyDescent="0.25"/>
  <cols>
    <col min="1" max="1" width="6.42578125" style="9" customWidth="1"/>
    <col min="2" max="2" width="22.42578125" style="9" customWidth="1"/>
    <col min="3" max="3" width="10.140625" style="9" customWidth="1"/>
    <col min="4" max="4" width="11.7109375" style="9" customWidth="1"/>
    <col min="5" max="5" width="10.28515625" style="9" customWidth="1"/>
    <col min="6" max="6" width="11.28515625" style="9" customWidth="1"/>
    <col min="7" max="7" width="9.85546875" style="9" customWidth="1"/>
    <col min="8" max="8" width="11" style="9" customWidth="1"/>
    <col min="9" max="9" width="9.85546875" style="9" customWidth="1"/>
    <col min="10" max="10" width="11.2851562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56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7.2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24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29642</v>
      </c>
      <c r="D10" s="17">
        <v>78219</v>
      </c>
      <c r="E10" s="17">
        <v>28569</v>
      </c>
      <c r="F10" s="17">
        <v>84534.7</v>
      </c>
      <c r="G10" s="16">
        <f t="shared" ref="G10:G43" si="0">ROUND((E10/C10)*100,2)</f>
        <v>96.38</v>
      </c>
      <c r="H10" s="16">
        <f t="shared" ref="H10:H43" si="1">ROUND((F10/D10)*100,2)</f>
        <v>108.07</v>
      </c>
      <c r="I10" s="17">
        <v>90111</v>
      </c>
      <c r="J10" s="17">
        <v>250420</v>
      </c>
      <c r="K10" s="15">
        <f t="shared" ref="K10:K42" si="2">ROUND((E10/I10)*100,2)</f>
        <v>31.7</v>
      </c>
      <c r="L10" s="15">
        <f t="shared" ref="L10:L42" si="3">ROUND((F10/J10)*100,2)</f>
        <v>33.76</v>
      </c>
    </row>
    <row r="11" spans="1:12" s="14" customFormat="1" x14ac:dyDescent="0.25">
      <c r="A11" s="15">
        <v>2</v>
      </c>
      <c r="B11" s="15" t="s">
        <v>16</v>
      </c>
      <c r="C11" s="17">
        <v>16458</v>
      </c>
      <c r="D11" s="17">
        <v>66406</v>
      </c>
      <c r="E11" s="17">
        <v>18954</v>
      </c>
      <c r="F11" s="17">
        <v>26701.19</v>
      </c>
      <c r="G11" s="16">
        <f t="shared" si="0"/>
        <v>115.17</v>
      </c>
      <c r="H11" s="16">
        <f t="shared" si="1"/>
        <v>40.21</v>
      </c>
      <c r="I11" s="17">
        <v>35505</v>
      </c>
      <c r="J11" s="17">
        <v>86830.46</v>
      </c>
      <c r="K11" s="15">
        <f t="shared" si="2"/>
        <v>53.38</v>
      </c>
      <c r="L11" s="15">
        <f t="shared" si="3"/>
        <v>30.75</v>
      </c>
    </row>
    <row r="12" spans="1:12" s="14" customFormat="1" x14ac:dyDescent="0.25">
      <c r="A12" s="15">
        <v>3</v>
      </c>
      <c r="B12" s="15" t="s">
        <v>17</v>
      </c>
      <c r="C12" s="17">
        <v>4549</v>
      </c>
      <c r="D12" s="17">
        <v>19382.599999999999</v>
      </c>
      <c r="E12" s="17">
        <v>19802</v>
      </c>
      <c r="F12" s="17">
        <v>24959.87</v>
      </c>
      <c r="G12" s="16">
        <f t="shared" si="0"/>
        <v>435.3</v>
      </c>
      <c r="H12" s="16">
        <f t="shared" si="1"/>
        <v>128.77000000000001</v>
      </c>
      <c r="I12" s="17">
        <v>110825</v>
      </c>
      <c r="J12" s="17">
        <v>96922.97</v>
      </c>
      <c r="K12" s="15">
        <f t="shared" si="2"/>
        <v>17.87</v>
      </c>
      <c r="L12" s="15">
        <f t="shared" si="3"/>
        <v>25.75</v>
      </c>
    </row>
    <row r="13" spans="1:12" s="14" customFormat="1" x14ac:dyDescent="0.25">
      <c r="A13" s="15">
        <v>4</v>
      </c>
      <c r="B13" s="15" t="s">
        <v>18</v>
      </c>
      <c r="C13" s="17">
        <v>9458</v>
      </c>
      <c r="D13" s="17">
        <v>46395.7</v>
      </c>
      <c r="E13" s="17">
        <v>15437</v>
      </c>
      <c r="F13" s="17">
        <v>12812.2</v>
      </c>
      <c r="G13" s="16">
        <f t="shared" si="0"/>
        <v>163.22</v>
      </c>
      <c r="H13" s="16">
        <f t="shared" si="1"/>
        <v>27.62</v>
      </c>
      <c r="I13" s="17">
        <v>65902</v>
      </c>
      <c r="J13" s="17">
        <v>42355.16</v>
      </c>
      <c r="K13" s="15">
        <f t="shared" si="2"/>
        <v>23.42</v>
      </c>
      <c r="L13" s="15">
        <f t="shared" si="3"/>
        <v>30.25</v>
      </c>
    </row>
    <row r="14" spans="1:12" s="14" customFormat="1" x14ac:dyDescent="0.25">
      <c r="A14" s="15">
        <v>5</v>
      </c>
      <c r="B14" s="15" t="s">
        <v>19</v>
      </c>
      <c r="C14" s="17">
        <v>45197</v>
      </c>
      <c r="D14" s="17">
        <v>61367</v>
      </c>
      <c r="E14" s="17">
        <v>19871</v>
      </c>
      <c r="F14" s="17">
        <v>33501.85</v>
      </c>
      <c r="G14" s="16">
        <f t="shared" si="0"/>
        <v>43.97</v>
      </c>
      <c r="H14" s="16">
        <f t="shared" si="1"/>
        <v>54.59</v>
      </c>
      <c r="I14" s="17">
        <v>77198</v>
      </c>
      <c r="J14" s="17">
        <v>166004.4</v>
      </c>
      <c r="K14" s="15">
        <f t="shared" si="2"/>
        <v>25.74</v>
      </c>
      <c r="L14" s="15">
        <f t="shared" si="3"/>
        <v>20.18</v>
      </c>
    </row>
    <row r="15" spans="1:12" s="14" customFormat="1" x14ac:dyDescent="0.25">
      <c r="A15" s="15">
        <v>6</v>
      </c>
      <c r="B15" s="15" t="s">
        <v>20</v>
      </c>
      <c r="C15" s="17">
        <v>15820</v>
      </c>
      <c r="D15" s="17">
        <v>105833</v>
      </c>
      <c r="E15" s="17">
        <v>7220</v>
      </c>
      <c r="F15" s="17">
        <v>12280.13</v>
      </c>
      <c r="G15" s="16">
        <f t="shared" si="0"/>
        <v>45.64</v>
      </c>
      <c r="H15" s="16">
        <f t="shared" si="1"/>
        <v>11.6</v>
      </c>
      <c r="I15" s="17">
        <v>37062</v>
      </c>
      <c r="J15" s="17">
        <v>57833.23</v>
      </c>
      <c r="K15" s="15">
        <f t="shared" si="2"/>
        <v>19.48</v>
      </c>
      <c r="L15" s="15">
        <f t="shared" si="3"/>
        <v>21.23</v>
      </c>
    </row>
    <row r="16" spans="1:12" s="14" customFormat="1" x14ac:dyDescent="0.25">
      <c r="A16" s="15">
        <v>7</v>
      </c>
      <c r="B16" s="15" t="s">
        <v>21</v>
      </c>
      <c r="C16" s="17">
        <v>18043</v>
      </c>
      <c r="D16" s="17">
        <v>36630</v>
      </c>
      <c r="E16" s="17">
        <v>12416</v>
      </c>
      <c r="F16" s="17">
        <v>18974.88</v>
      </c>
      <c r="G16" s="16">
        <f t="shared" si="0"/>
        <v>68.81</v>
      </c>
      <c r="H16" s="16">
        <f t="shared" si="1"/>
        <v>51.8</v>
      </c>
      <c r="I16" s="17">
        <v>30660</v>
      </c>
      <c r="J16" s="17">
        <v>45220.72</v>
      </c>
      <c r="K16" s="15">
        <f t="shared" si="2"/>
        <v>40.5</v>
      </c>
      <c r="L16" s="15">
        <f t="shared" si="3"/>
        <v>41.96</v>
      </c>
    </row>
    <row r="17" spans="1:12" s="14" customFormat="1" x14ac:dyDescent="0.25">
      <c r="A17" s="15">
        <v>8</v>
      </c>
      <c r="B17" s="15" t="s">
        <v>22</v>
      </c>
      <c r="C17" s="17">
        <v>13609</v>
      </c>
      <c r="D17" s="17">
        <v>32797.26</v>
      </c>
      <c r="E17" s="17">
        <v>10284</v>
      </c>
      <c r="F17" s="17">
        <v>12190.92</v>
      </c>
      <c r="G17" s="16">
        <f t="shared" si="0"/>
        <v>75.569999999999993</v>
      </c>
      <c r="H17" s="16">
        <f t="shared" si="1"/>
        <v>37.17</v>
      </c>
      <c r="I17" s="17">
        <v>18992</v>
      </c>
      <c r="J17" s="17">
        <v>23800.07</v>
      </c>
      <c r="K17" s="15">
        <f t="shared" si="2"/>
        <v>54.15</v>
      </c>
      <c r="L17" s="15">
        <f t="shared" si="3"/>
        <v>51.22</v>
      </c>
    </row>
    <row r="18" spans="1:12" s="14" customFormat="1" x14ac:dyDescent="0.25">
      <c r="A18" s="15">
        <v>9</v>
      </c>
      <c r="B18" s="15" t="s">
        <v>23</v>
      </c>
      <c r="C18" s="17">
        <v>6221</v>
      </c>
      <c r="D18" s="17">
        <v>25495.599999999999</v>
      </c>
      <c r="E18" s="17">
        <v>4505</v>
      </c>
      <c r="F18" s="17">
        <v>3979.34</v>
      </c>
      <c r="G18" s="16">
        <f t="shared" si="0"/>
        <v>72.42</v>
      </c>
      <c r="H18" s="16">
        <f t="shared" si="1"/>
        <v>15.61</v>
      </c>
      <c r="I18" s="17">
        <v>24230</v>
      </c>
      <c r="J18" s="17">
        <v>17966.5</v>
      </c>
      <c r="K18" s="15">
        <f t="shared" si="2"/>
        <v>18.59</v>
      </c>
      <c r="L18" s="15">
        <f t="shared" si="3"/>
        <v>22.15</v>
      </c>
    </row>
    <row r="19" spans="1:12" s="14" customFormat="1" x14ac:dyDescent="0.25">
      <c r="A19" s="15">
        <v>10</v>
      </c>
      <c r="B19" s="15" t="s">
        <v>24</v>
      </c>
      <c r="C19" s="17">
        <v>8433</v>
      </c>
      <c r="D19" s="17">
        <v>16739</v>
      </c>
      <c r="E19" s="17">
        <v>17173</v>
      </c>
      <c r="F19" s="17">
        <v>7514.35</v>
      </c>
      <c r="G19" s="16">
        <f t="shared" si="0"/>
        <v>203.64</v>
      </c>
      <c r="H19" s="16">
        <f t="shared" si="1"/>
        <v>44.89</v>
      </c>
      <c r="I19" s="17">
        <v>117198</v>
      </c>
      <c r="J19" s="17">
        <v>31664.81</v>
      </c>
      <c r="K19" s="15">
        <f t="shared" si="2"/>
        <v>14.65</v>
      </c>
      <c r="L19" s="15">
        <f t="shared" si="3"/>
        <v>23.73</v>
      </c>
    </row>
    <row r="20" spans="1:12" s="14" customFormat="1" x14ac:dyDescent="0.25">
      <c r="A20" s="15">
        <v>11</v>
      </c>
      <c r="B20" s="15" t="s">
        <v>25</v>
      </c>
      <c r="C20" s="17">
        <v>2492</v>
      </c>
      <c r="D20" s="17">
        <v>2821</v>
      </c>
      <c r="E20" s="17">
        <v>282</v>
      </c>
      <c r="F20" s="17">
        <v>179.84</v>
      </c>
      <c r="G20" s="16">
        <f t="shared" si="0"/>
        <v>11.32</v>
      </c>
      <c r="H20" s="16">
        <f t="shared" si="1"/>
        <v>6.38</v>
      </c>
      <c r="I20" s="17">
        <v>1834</v>
      </c>
      <c r="J20" s="17">
        <v>1484.83</v>
      </c>
      <c r="K20" s="15">
        <f t="shared" si="2"/>
        <v>15.38</v>
      </c>
      <c r="L20" s="15">
        <f t="shared" si="3"/>
        <v>12.11</v>
      </c>
    </row>
    <row r="21" spans="1:12" s="14" customFormat="1" x14ac:dyDescent="0.25">
      <c r="A21" s="15">
        <v>12</v>
      </c>
      <c r="B21" s="15" t="s">
        <v>26</v>
      </c>
      <c r="C21" s="17">
        <v>10786</v>
      </c>
      <c r="D21" s="17">
        <v>30806.39</v>
      </c>
      <c r="E21" s="17">
        <v>8257</v>
      </c>
      <c r="F21" s="17">
        <v>10046.43</v>
      </c>
      <c r="G21" s="16">
        <f t="shared" si="0"/>
        <v>76.55</v>
      </c>
      <c r="H21" s="16">
        <f t="shared" si="1"/>
        <v>32.61</v>
      </c>
      <c r="I21" s="17">
        <v>11157</v>
      </c>
      <c r="J21" s="17">
        <v>13556.26</v>
      </c>
      <c r="K21" s="15">
        <f t="shared" si="2"/>
        <v>74.010000000000005</v>
      </c>
      <c r="L21" s="15">
        <f t="shared" si="3"/>
        <v>74.11</v>
      </c>
    </row>
    <row r="22" spans="1:12" s="14" customFormat="1" x14ac:dyDescent="0.25">
      <c r="A22" s="15">
        <v>13</v>
      </c>
      <c r="B22" s="15" t="s">
        <v>27</v>
      </c>
      <c r="C22" s="17">
        <v>3742</v>
      </c>
      <c r="D22" s="17">
        <v>31527.919999999998</v>
      </c>
      <c r="E22" s="17">
        <v>12288</v>
      </c>
      <c r="F22" s="17">
        <v>17161.88</v>
      </c>
      <c r="G22" s="16">
        <f t="shared" si="0"/>
        <v>328.38</v>
      </c>
      <c r="H22" s="16">
        <f t="shared" si="1"/>
        <v>54.43</v>
      </c>
      <c r="I22" s="17">
        <v>47234</v>
      </c>
      <c r="J22" s="17">
        <v>58184.11</v>
      </c>
      <c r="K22" s="15">
        <f t="shared" si="2"/>
        <v>26.02</v>
      </c>
      <c r="L22" s="15">
        <f t="shared" si="3"/>
        <v>29.5</v>
      </c>
    </row>
    <row r="23" spans="1:12" s="14" customFormat="1" x14ac:dyDescent="0.25">
      <c r="A23" s="15">
        <v>14</v>
      </c>
      <c r="B23" s="15" t="s">
        <v>28</v>
      </c>
      <c r="C23" s="17">
        <v>36570</v>
      </c>
      <c r="D23" s="17">
        <v>62844.74</v>
      </c>
      <c r="E23" s="17">
        <v>7158</v>
      </c>
      <c r="F23" s="17">
        <v>13685.11</v>
      </c>
      <c r="G23" s="16">
        <f t="shared" si="0"/>
        <v>19.57</v>
      </c>
      <c r="H23" s="16">
        <f t="shared" si="1"/>
        <v>21.78</v>
      </c>
      <c r="I23" s="17">
        <v>13490</v>
      </c>
      <c r="J23" s="17">
        <v>21470.5</v>
      </c>
      <c r="K23" s="15">
        <f t="shared" si="2"/>
        <v>53.06</v>
      </c>
      <c r="L23" s="15">
        <f t="shared" si="3"/>
        <v>63.74</v>
      </c>
    </row>
    <row r="24" spans="1:12" s="14" customFormat="1" x14ac:dyDescent="0.25">
      <c r="A24" s="15">
        <v>15</v>
      </c>
      <c r="B24" s="15" t="s">
        <v>29</v>
      </c>
      <c r="C24" s="17">
        <v>6135</v>
      </c>
      <c r="D24" s="17">
        <v>24353.25</v>
      </c>
      <c r="E24" s="17">
        <v>7760</v>
      </c>
      <c r="F24" s="17">
        <v>13988.77</v>
      </c>
      <c r="G24" s="16">
        <f t="shared" si="0"/>
        <v>126.49</v>
      </c>
      <c r="H24" s="16">
        <f t="shared" si="1"/>
        <v>57.44</v>
      </c>
      <c r="I24" s="17">
        <v>19102</v>
      </c>
      <c r="J24" s="17">
        <v>35530.97</v>
      </c>
      <c r="K24" s="15">
        <f t="shared" si="2"/>
        <v>40.619999999999997</v>
      </c>
      <c r="L24" s="15">
        <f t="shared" si="3"/>
        <v>39.369999999999997</v>
      </c>
    </row>
    <row r="25" spans="1:12" s="14" customFormat="1" x14ac:dyDescent="0.25">
      <c r="A25" s="15">
        <v>16</v>
      </c>
      <c r="B25" s="15" t="s">
        <v>30</v>
      </c>
      <c r="C25" s="17">
        <v>18404</v>
      </c>
      <c r="D25" s="17">
        <v>56789.32</v>
      </c>
      <c r="E25" s="17">
        <v>10984</v>
      </c>
      <c r="F25" s="17">
        <v>15942.07</v>
      </c>
      <c r="G25" s="16">
        <f t="shared" si="0"/>
        <v>59.68</v>
      </c>
      <c r="H25" s="16">
        <f t="shared" si="1"/>
        <v>28.07</v>
      </c>
      <c r="I25" s="17">
        <v>23547</v>
      </c>
      <c r="J25" s="17">
        <v>53091.05</v>
      </c>
      <c r="K25" s="15">
        <f t="shared" si="2"/>
        <v>46.65</v>
      </c>
      <c r="L25" s="15">
        <f t="shared" si="3"/>
        <v>30.03</v>
      </c>
    </row>
    <row r="26" spans="1:12" s="14" customFormat="1" x14ac:dyDescent="0.25">
      <c r="A26" s="15">
        <v>17</v>
      </c>
      <c r="B26" s="15" t="s">
        <v>31</v>
      </c>
      <c r="C26" s="17">
        <v>34469</v>
      </c>
      <c r="D26" s="17">
        <v>73984.179999999993</v>
      </c>
      <c r="E26" s="17">
        <v>24755</v>
      </c>
      <c r="F26" s="17">
        <v>28429.8</v>
      </c>
      <c r="G26" s="16">
        <f t="shared" si="0"/>
        <v>71.819999999999993</v>
      </c>
      <c r="H26" s="16">
        <f t="shared" si="1"/>
        <v>38.43</v>
      </c>
      <c r="I26" s="17">
        <v>135753</v>
      </c>
      <c r="J26" s="17">
        <v>73920.2</v>
      </c>
      <c r="K26" s="15">
        <f t="shared" si="2"/>
        <v>18.239999999999998</v>
      </c>
      <c r="L26" s="15">
        <f t="shared" si="3"/>
        <v>38.46</v>
      </c>
    </row>
    <row r="27" spans="1:12" s="14" customFormat="1" x14ac:dyDescent="0.25">
      <c r="A27" s="15">
        <v>18</v>
      </c>
      <c r="B27" s="15" t="s">
        <v>32</v>
      </c>
      <c r="C27" s="17">
        <v>18021</v>
      </c>
      <c r="D27" s="17">
        <v>60511</v>
      </c>
      <c r="E27" s="17">
        <v>12852</v>
      </c>
      <c r="F27" s="17">
        <v>25119.32</v>
      </c>
      <c r="G27" s="16">
        <f t="shared" si="0"/>
        <v>71.319999999999993</v>
      </c>
      <c r="H27" s="16">
        <f t="shared" si="1"/>
        <v>41.51</v>
      </c>
      <c r="I27" s="17">
        <v>36098</v>
      </c>
      <c r="J27" s="17">
        <v>65340.2</v>
      </c>
      <c r="K27" s="15">
        <f t="shared" si="2"/>
        <v>35.6</v>
      </c>
      <c r="L27" s="15">
        <f t="shared" si="3"/>
        <v>38.44</v>
      </c>
    </row>
    <row r="28" spans="1:12" s="14" customFormat="1" x14ac:dyDescent="0.25">
      <c r="A28" s="15">
        <v>19</v>
      </c>
      <c r="B28" s="15" t="s">
        <v>33</v>
      </c>
      <c r="C28" s="17">
        <v>3390</v>
      </c>
      <c r="D28" s="17">
        <v>13145</v>
      </c>
      <c r="E28" s="17">
        <v>7529</v>
      </c>
      <c r="F28" s="17">
        <v>4466.6000000000004</v>
      </c>
      <c r="G28" s="16">
        <f t="shared" si="0"/>
        <v>222.09</v>
      </c>
      <c r="H28" s="16">
        <f t="shared" si="1"/>
        <v>33.979999999999997</v>
      </c>
      <c r="I28" s="17">
        <v>62173</v>
      </c>
      <c r="J28" s="17">
        <v>22772.17</v>
      </c>
      <c r="K28" s="15">
        <f t="shared" si="2"/>
        <v>12.11</v>
      </c>
      <c r="L28" s="15">
        <f t="shared" si="3"/>
        <v>19.61</v>
      </c>
    </row>
    <row r="29" spans="1:12" s="14" customFormat="1" x14ac:dyDescent="0.25">
      <c r="A29" s="15">
        <v>20</v>
      </c>
      <c r="B29" s="15" t="s">
        <v>34</v>
      </c>
      <c r="C29" s="17">
        <v>35815</v>
      </c>
      <c r="D29" s="17">
        <v>63487.78</v>
      </c>
      <c r="E29" s="17">
        <v>17544</v>
      </c>
      <c r="F29" s="17">
        <v>29474.83</v>
      </c>
      <c r="G29" s="16">
        <f t="shared" si="0"/>
        <v>48.99</v>
      </c>
      <c r="H29" s="16">
        <f t="shared" si="1"/>
        <v>46.43</v>
      </c>
      <c r="I29" s="17">
        <v>81727</v>
      </c>
      <c r="J29" s="17">
        <v>85570.25</v>
      </c>
      <c r="K29" s="15">
        <f t="shared" si="2"/>
        <v>21.47</v>
      </c>
      <c r="L29" s="15">
        <f t="shared" si="3"/>
        <v>34.450000000000003</v>
      </c>
    </row>
    <row r="30" spans="1:12" s="14" customFormat="1" x14ac:dyDescent="0.25">
      <c r="A30" s="15">
        <v>21</v>
      </c>
      <c r="B30" s="15" t="s">
        <v>35</v>
      </c>
      <c r="C30" s="17">
        <v>57705</v>
      </c>
      <c r="D30" s="17">
        <v>69584.42</v>
      </c>
      <c r="E30" s="17">
        <v>6973</v>
      </c>
      <c r="F30" s="17">
        <v>11078.28</v>
      </c>
      <c r="G30" s="16">
        <f t="shared" si="0"/>
        <v>12.08</v>
      </c>
      <c r="H30" s="16">
        <f t="shared" si="1"/>
        <v>15.92</v>
      </c>
      <c r="I30" s="17">
        <v>13933</v>
      </c>
      <c r="J30" s="17">
        <v>35348.85</v>
      </c>
      <c r="K30" s="15">
        <f t="shared" si="2"/>
        <v>50.05</v>
      </c>
      <c r="L30" s="15">
        <f t="shared" si="3"/>
        <v>31.34</v>
      </c>
    </row>
    <row r="31" spans="1:12" s="14" customFormat="1" x14ac:dyDescent="0.25">
      <c r="A31" s="15">
        <v>22</v>
      </c>
      <c r="B31" s="15" t="s">
        <v>36</v>
      </c>
      <c r="C31" s="17">
        <v>10621</v>
      </c>
      <c r="D31" s="17">
        <v>22476</v>
      </c>
      <c r="E31" s="17">
        <v>3243</v>
      </c>
      <c r="F31" s="17">
        <v>3677.84</v>
      </c>
      <c r="G31" s="16">
        <f t="shared" si="0"/>
        <v>30.53</v>
      </c>
      <c r="H31" s="16">
        <f t="shared" si="1"/>
        <v>16.36</v>
      </c>
      <c r="I31" s="17">
        <v>19572</v>
      </c>
      <c r="J31" s="17">
        <v>14399.83</v>
      </c>
      <c r="K31" s="15">
        <f t="shared" si="2"/>
        <v>16.57</v>
      </c>
      <c r="L31" s="15">
        <f t="shared" si="3"/>
        <v>25.54</v>
      </c>
    </row>
    <row r="32" spans="1:12" s="14" customFormat="1" x14ac:dyDescent="0.25">
      <c r="A32" s="15">
        <v>23</v>
      </c>
      <c r="B32" s="15" t="s">
        <v>37</v>
      </c>
      <c r="C32" s="17">
        <v>15914</v>
      </c>
      <c r="D32" s="17">
        <v>34811.08</v>
      </c>
      <c r="E32" s="17">
        <v>8478</v>
      </c>
      <c r="F32" s="17">
        <v>10621.8</v>
      </c>
      <c r="G32" s="16">
        <f t="shared" si="0"/>
        <v>53.27</v>
      </c>
      <c r="H32" s="16">
        <f t="shared" si="1"/>
        <v>30.51</v>
      </c>
      <c r="I32" s="17">
        <v>32495</v>
      </c>
      <c r="J32" s="17">
        <v>48368.49</v>
      </c>
      <c r="K32" s="15">
        <f t="shared" si="2"/>
        <v>26.09</v>
      </c>
      <c r="L32" s="15">
        <f t="shared" si="3"/>
        <v>21.96</v>
      </c>
    </row>
    <row r="33" spans="1:12" s="14" customFormat="1" x14ac:dyDescent="0.25">
      <c r="A33" s="15">
        <v>24</v>
      </c>
      <c r="B33" s="15" t="s">
        <v>38</v>
      </c>
      <c r="C33" s="17">
        <v>17575</v>
      </c>
      <c r="D33" s="17">
        <v>27985.78</v>
      </c>
      <c r="E33" s="17">
        <v>12007</v>
      </c>
      <c r="F33" s="17">
        <v>7173.4</v>
      </c>
      <c r="G33" s="16">
        <f t="shared" si="0"/>
        <v>68.319999999999993</v>
      </c>
      <c r="H33" s="16">
        <f t="shared" si="1"/>
        <v>25.63</v>
      </c>
      <c r="I33" s="17">
        <v>103765</v>
      </c>
      <c r="J33" s="17">
        <v>44796.73</v>
      </c>
      <c r="K33" s="15">
        <f t="shared" si="2"/>
        <v>11.57</v>
      </c>
      <c r="L33" s="15">
        <f t="shared" si="3"/>
        <v>16.010000000000002</v>
      </c>
    </row>
    <row r="34" spans="1:12" s="14" customFormat="1" x14ac:dyDescent="0.25">
      <c r="A34" s="15">
        <v>25</v>
      </c>
      <c r="B34" s="15" t="s">
        <v>39</v>
      </c>
      <c r="C34" s="17">
        <v>24576</v>
      </c>
      <c r="D34" s="17">
        <v>47108.76</v>
      </c>
      <c r="E34" s="17">
        <v>8197</v>
      </c>
      <c r="F34" s="17">
        <v>15099.44</v>
      </c>
      <c r="G34" s="16">
        <f t="shared" si="0"/>
        <v>33.35</v>
      </c>
      <c r="H34" s="16">
        <f t="shared" si="1"/>
        <v>32.049999999999997</v>
      </c>
      <c r="I34" s="17">
        <v>24859</v>
      </c>
      <c r="J34" s="17">
        <v>32228.959999999999</v>
      </c>
      <c r="K34" s="15">
        <f t="shared" si="2"/>
        <v>32.97</v>
      </c>
      <c r="L34" s="15">
        <f t="shared" si="3"/>
        <v>46.85</v>
      </c>
    </row>
    <row r="35" spans="1:12" s="14" customFormat="1" x14ac:dyDescent="0.25">
      <c r="A35" s="15">
        <v>26</v>
      </c>
      <c r="B35" s="15" t="s">
        <v>40</v>
      </c>
      <c r="C35" s="17">
        <v>5000</v>
      </c>
      <c r="D35" s="17">
        <v>40479.21</v>
      </c>
      <c r="E35" s="17">
        <v>5667</v>
      </c>
      <c r="F35" s="17">
        <v>11164.68</v>
      </c>
      <c r="G35" s="16">
        <f t="shared" si="0"/>
        <v>113.34</v>
      </c>
      <c r="H35" s="16">
        <f t="shared" si="1"/>
        <v>27.58</v>
      </c>
      <c r="I35" s="17">
        <v>7400</v>
      </c>
      <c r="J35" s="17">
        <v>20981.88</v>
      </c>
      <c r="K35" s="15">
        <f t="shared" si="2"/>
        <v>76.58</v>
      </c>
      <c r="L35" s="15">
        <f t="shared" si="3"/>
        <v>53.21</v>
      </c>
    </row>
    <row r="36" spans="1:12" s="14" customFormat="1" x14ac:dyDescent="0.25">
      <c r="A36" s="15">
        <v>27</v>
      </c>
      <c r="B36" s="15" t="s">
        <v>41</v>
      </c>
      <c r="C36" s="17">
        <v>57448</v>
      </c>
      <c r="D36" s="17">
        <v>114677.67</v>
      </c>
      <c r="E36" s="17">
        <v>27887</v>
      </c>
      <c r="F36" s="17">
        <v>72754.080000000002</v>
      </c>
      <c r="G36" s="16">
        <f t="shared" si="0"/>
        <v>48.54</v>
      </c>
      <c r="H36" s="16">
        <f t="shared" si="1"/>
        <v>63.44</v>
      </c>
      <c r="I36" s="17">
        <v>68613</v>
      </c>
      <c r="J36" s="17">
        <v>218239.7</v>
      </c>
      <c r="K36" s="15">
        <f t="shared" si="2"/>
        <v>40.64</v>
      </c>
      <c r="L36" s="15">
        <f t="shared" si="3"/>
        <v>33.340000000000003</v>
      </c>
    </row>
    <row r="37" spans="1:12" s="14" customFormat="1" x14ac:dyDescent="0.25">
      <c r="A37" s="15">
        <v>28</v>
      </c>
      <c r="B37" s="15" t="s">
        <v>42</v>
      </c>
      <c r="C37" s="17">
        <v>56448</v>
      </c>
      <c r="D37" s="17">
        <v>117768.68</v>
      </c>
      <c r="E37" s="17">
        <v>19208</v>
      </c>
      <c r="F37" s="17">
        <v>26316.58</v>
      </c>
      <c r="G37" s="16">
        <f t="shared" si="0"/>
        <v>34.03</v>
      </c>
      <c r="H37" s="16">
        <f t="shared" si="1"/>
        <v>22.35</v>
      </c>
      <c r="I37" s="17">
        <v>96193</v>
      </c>
      <c r="J37" s="17">
        <v>111006.95</v>
      </c>
      <c r="K37" s="15">
        <f t="shared" si="2"/>
        <v>19.97</v>
      </c>
      <c r="L37" s="15">
        <f t="shared" si="3"/>
        <v>23.71</v>
      </c>
    </row>
    <row r="38" spans="1:12" s="14" customFormat="1" x14ac:dyDescent="0.25">
      <c r="A38" s="15">
        <v>29</v>
      </c>
      <c r="B38" s="15" t="s">
        <v>43</v>
      </c>
      <c r="C38" s="17">
        <v>70682</v>
      </c>
      <c r="D38" s="17">
        <v>114333</v>
      </c>
      <c r="E38" s="17">
        <v>13540</v>
      </c>
      <c r="F38" s="17">
        <v>57099.02</v>
      </c>
      <c r="G38" s="16">
        <f t="shared" si="0"/>
        <v>19.16</v>
      </c>
      <c r="H38" s="16">
        <f t="shared" si="1"/>
        <v>49.94</v>
      </c>
      <c r="I38" s="17">
        <v>63210</v>
      </c>
      <c r="J38" s="17">
        <v>221718.83</v>
      </c>
      <c r="K38" s="15">
        <f t="shared" si="2"/>
        <v>21.42</v>
      </c>
      <c r="L38" s="15">
        <f t="shared" si="3"/>
        <v>25.75</v>
      </c>
    </row>
    <row r="39" spans="1:12" s="14" customFormat="1" x14ac:dyDescent="0.25">
      <c r="A39" s="15">
        <v>30</v>
      </c>
      <c r="B39" s="15" t="s">
        <v>44</v>
      </c>
      <c r="C39" s="17">
        <v>61988</v>
      </c>
      <c r="D39" s="17">
        <v>137700</v>
      </c>
      <c r="E39" s="17">
        <v>13061</v>
      </c>
      <c r="F39" s="17">
        <v>15611.68</v>
      </c>
      <c r="G39" s="16">
        <f t="shared" si="0"/>
        <v>21.07</v>
      </c>
      <c r="H39" s="16">
        <f t="shared" si="1"/>
        <v>11.34</v>
      </c>
      <c r="I39" s="17">
        <v>32194</v>
      </c>
      <c r="J39" s="17">
        <v>47146.63</v>
      </c>
      <c r="K39" s="15">
        <f t="shared" si="2"/>
        <v>40.57</v>
      </c>
      <c r="L39" s="15">
        <f t="shared" si="3"/>
        <v>33.11</v>
      </c>
    </row>
    <row r="40" spans="1:12" s="14" customFormat="1" x14ac:dyDescent="0.25">
      <c r="A40" s="15">
        <v>31</v>
      </c>
      <c r="B40" s="15" t="s">
        <v>45</v>
      </c>
      <c r="C40" s="17">
        <v>3040</v>
      </c>
      <c r="D40" s="17">
        <v>11970.76</v>
      </c>
      <c r="E40" s="17">
        <v>3132</v>
      </c>
      <c r="F40" s="17">
        <v>5079.91</v>
      </c>
      <c r="G40" s="16">
        <f t="shared" si="0"/>
        <v>103.03</v>
      </c>
      <c r="H40" s="16">
        <f t="shared" si="1"/>
        <v>42.44</v>
      </c>
      <c r="I40" s="17">
        <v>17054</v>
      </c>
      <c r="J40" s="17">
        <v>25943.15</v>
      </c>
      <c r="K40" s="15">
        <f t="shared" si="2"/>
        <v>18.37</v>
      </c>
      <c r="L40" s="15">
        <f t="shared" si="3"/>
        <v>19.579999999999998</v>
      </c>
    </row>
    <row r="41" spans="1:12" s="14" customFormat="1" x14ac:dyDescent="0.25">
      <c r="A41" s="15">
        <v>32</v>
      </c>
      <c r="B41" s="15" t="s">
        <v>46</v>
      </c>
      <c r="C41" s="17">
        <v>61420</v>
      </c>
      <c r="D41" s="17">
        <v>61030</v>
      </c>
      <c r="E41" s="17">
        <v>19951</v>
      </c>
      <c r="F41" s="17">
        <v>28240.52</v>
      </c>
      <c r="G41" s="16">
        <f t="shared" si="0"/>
        <v>32.479999999999997</v>
      </c>
      <c r="H41" s="16">
        <f t="shared" si="1"/>
        <v>46.27</v>
      </c>
      <c r="I41" s="17">
        <v>130819</v>
      </c>
      <c r="J41" s="17">
        <v>121656.5</v>
      </c>
      <c r="K41" s="15">
        <f t="shared" si="2"/>
        <v>15.25</v>
      </c>
      <c r="L41" s="15">
        <f t="shared" si="3"/>
        <v>23.21</v>
      </c>
    </row>
    <row r="42" spans="1:12" s="14" customFormat="1" x14ac:dyDescent="0.25">
      <c r="A42" s="15">
        <v>33</v>
      </c>
      <c r="B42" s="15" t="s">
        <v>47</v>
      </c>
      <c r="C42" s="17">
        <v>12037</v>
      </c>
      <c r="D42" s="17">
        <v>26792</v>
      </c>
      <c r="E42" s="17">
        <v>8118</v>
      </c>
      <c r="F42" s="17">
        <v>9722.4699999999993</v>
      </c>
      <c r="G42" s="16">
        <f t="shared" si="0"/>
        <v>67.44</v>
      </c>
      <c r="H42" s="16">
        <f t="shared" si="1"/>
        <v>36.29</v>
      </c>
      <c r="I42" s="17">
        <v>28063</v>
      </c>
      <c r="J42" s="17">
        <v>44322.47</v>
      </c>
      <c r="K42" s="15">
        <f t="shared" si="2"/>
        <v>28.93</v>
      </c>
      <c r="L42" s="15">
        <f t="shared" si="3"/>
        <v>21.94</v>
      </c>
    </row>
    <row r="43" spans="1:12" s="14" customFormat="1" x14ac:dyDescent="0.25">
      <c r="A43" s="18" t="s">
        <v>48</v>
      </c>
      <c r="B43" s="19"/>
      <c r="C43" s="17">
        <f>SUM(C10:C42)</f>
        <v>791708</v>
      </c>
      <c r="D43" s="17">
        <f>SUM(D10:D42)</f>
        <v>1736253.0999999999</v>
      </c>
      <c r="E43" s="17">
        <f>SUM(E10:E42)</f>
        <v>413102</v>
      </c>
      <c r="F43" s="17">
        <f>SUM(F10:F42)</f>
        <v>669583.78000000014</v>
      </c>
      <c r="G43" s="16">
        <f t="shared" si="0"/>
        <v>52.18</v>
      </c>
      <c r="H43" s="16">
        <f t="shared" si="1"/>
        <v>38.56</v>
      </c>
      <c r="I43" s="17">
        <f>SUM(I10:I42)</f>
        <v>1677968</v>
      </c>
      <c r="J43" s="17">
        <f>SUM(J10:J42)</f>
        <v>2236097.8299999996</v>
      </c>
      <c r="K43" s="15">
        <f>SUM(K10:K42)</f>
        <v>1041.6200000000001</v>
      </c>
      <c r="L43" s="15">
        <f>ROUND((E43/I43)*100,2)</f>
        <v>24.62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topLeftCell="A37" zoomScale="90" zoomScaleSheetLayoutView="90" workbookViewId="0">
      <selection activeCell="N7" sqref="N7"/>
    </sheetView>
  </sheetViews>
  <sheetFormatPr defaultRowHeight="15" x14ac:dyDescent="0.25"/>
  <cols>
    <col min="1" max="1" width="6.28515625" style="9" customWidth="1"/>
    <col min="2" max="2" width="25.5703125" style="9" customWidth="1"/>
    <col min="3" max="3" width="9.85546875" style="9" customWidth="1"/>
    <col min="4" max="4" width="12" style="9" customWidth="1"/>
    <col min="5" max="5" width="9.85546875" style="9" customWidth="1"/>
    <col min="6" max="7" width="10.28515625" style="9" customWidth="1"/>
    <col min="8" max="8" width="10" style="9" customWidth="1"/>
    <col min="9" max="9" width="10.140625" style="9" customWidth="1"/>
    <col min="10" max="10" width="11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58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24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30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20.25" customHeight="1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51328</v>
      </c>
      <c r="D10" s="17">
        <v>217220</v>
      </c>
      <c r="E10" s="17">
        <v>22866</v>
      </c>
      <c r="F10" s="17">
        <v>136529.60999999999</v>
      </c>
      <c r="G10" s="16">
        <f t="shared" ref="G10:G43" si="0">ROUND((E10/C10)*100,2)</f>
        <v>44.55</v>
      </c>
      <c r="H10" s="16">
        <f t="shared" ref="H10:H43" si="1">ROUND((F10/D10)*100,2)</f>
        <v>62.85</v>
      </c>
      <c r="I10" s="17">
        <v>32280</v>
      </c>
      <c r="J10" s="17">
        <v>416936.67</v>
      </c>
      <c r="K10" s="15">
        <f t="shared" ref="K10:K42" si="2">ROUND((E10/I10)*100,2)</f>
        <v>70.84</v>
      </c>
      <c r="L10" s="15">
        <f t="shared" ref="L10:L42" si="3">ROUND((F10/J10)*100,2)</f>
        <v>32.75</v>
      </c>
    </row>
    <row r="11" spans="1:12" s="14" customFormat="1" x14ac:dyDescent="0.25">
      <c r="A11" s="15">
        <v>2</v>
      </c>
      <c r="B11" s="15" t="s">
        <v>16</v>
      </c>
      <c r="C11" s="17">
        <v>4337</v>
      </c>
      <c r="D11" s="17">
        <v>20881</v>
      </c>
      <c r="E11" s="17">
        <v>1303</v>
      </c>
      <c r="F11" s="17">
        <v>29279.17</v>
      </c>
      <c r="G11" s="16">
        <f t="shared" si="0"/>
        <v>30.04</v>
      </c>
      <c r="H11" s="16">
        <f t="shared" si="1"/>
        <v>140.22</v>
      </c>
      <c r="I11" s="17">
        <v>4480</v>
      </c>
      <c r="J11" s="17">
        <v>37692.29</v>
      </c>
      <c r="K11" s="15">
        <f t="shared" si="2"/>
        <v>29.08</v>
      </c>
      <c r="L11" s="15">
        <f t="shared" si="3"/>
        <v>77.680000000000007</v>
      </c>
    </row>
    <row r="12" spans="1:12" s="14" customFormat="1" x14ac:dyDescent="0.25">
      <c r="A12" s="15">
        <v>3</v>
      </c>
      <c r="B12" s="15" t="s">
        <v>17</v>
      </c>
      <c r="C12" s="17">
        <v>29780</v>
      </c>
      <c r="D12" s="17">
        <v>69555.09</v>
      </c>
      <c r="E12" s="17">
        <v>4918</v>
      </c>
      <c r="F12" s="17">
        <v>15410.39</v>
      </c>
      <c r="G12" s="16">
        <f t="shared" si="0"/>
        <v>16.510000000000002</v>
      </c>
      <c r="H12" s="16">
        <f t="shared" si="1"/>
        <v>22.16</v>
      </c>
      <c r="I12" s="17">
        <v>19742</v>
      </c>
      <c r="J12" s="17">
        <v>44678.78</v>
      </c>
      <c r="K12" s="15">
        <f t="shared" si="2"/>
        <v>24.91</v>
      </c>
      <c r="L12" s="15">
        <f t="shared" si="3"/>
        <v>34.49</v>
      </c>
    </row>
    <row r="13" spans="1:12" s="14" customFormat="1" x14ac:dyDescent="0.25">
      <c r="A13" s="15">
        <v>4</v>
      </c>
      <c r="B13" s="15" t="s">
        <v>18</v>
      </c>
      <c r="C13" s="17">
        <v>16607</v>
      </c>
      <c r="D13" s="17">
        <v>32839.26</v>
      </c>
      <c r="E13" s="17">
        <v>1040</v>
      </c>
      <c r="F13" s="17">
        <v>2154.89</v>
      </c>
      <c r="G13" s="16">
        <f t="shared" si="0"/>
        <v>6.26</v>
      </c>
      <c r="H13" s="16">
        <f t="shared" si="1"/>
        <v>6.56</v>
      </c>
      <c r="I13" s="17">
        <v>3265</v>
      </c>
      <c r="J13" s="17">
        <v>12668.06</v>
      </c>
      <c r="K13" s="15">
        <f t="shared" si="2"/>
        <v>31.85</v>
      </c>
      <c r="L13" s="15">
        <f t="shared" si="3"/>
        <v>17.010000000000002</v>
      </c>
    </row>
    <row r="14" spans="1:12" s="14" customFormat="1" x14ac:dyDescent="0.25">
      <c r="A14" s="15">
        <v>5</v>
      </c>
      <c r="B14" s="15" t="s">
        <v>19</v>
      </c>
      <c r="C14" s="17">
        <v>43398</v>
      </c>
      <c r="D14" s="17">
        <v>211072</v>
      </c>
      <c r="E14" s="17">
        <v>1644</v>
      </c>
      <c r="F14" s="17">
        <v>29948.5</v>
      </c>
      <c r="G14" s="16">
        <f t="shared" si="0"/>
        <v>3.79</v>
      </c>
      <c r="H14" s="16">
        <f t="shared" si="1"/>
        <v>14.19</v>
      </c>
      <c r="I14" s="17">
        <v>5593</v>
      </c>
      <c r="J14" s="17">
        <v>68693.070000000007</v>
      </c>
      <c r="K14" s="15">
        <f t="shared" si="2"/>
        <v>29.39</v>
      </c>
      <c r="L14" s="15">
        <f t="shared" si="3"/>
        <v>43.6</v>
      </c>
    </row>
    <row r="15" spans="1:12" s="14" customFormat="1" x14ac:dyDescent="0.25">
      <c r="A15" s="15">
        <v>6</v>
      </c>
      <c r="B15" s="15" t="s">
        <v>20</v>
      </c>
      <c r="C15" s="17">
        <v>0</v>
      </c>
      <c r="D15" s="17">
        <v>0</v>
      </c>
      <c r="E15" s="17">
        <v>662</v>
      </c>
      <c r="F15" s="17">
        <v>10884.4</v>
      </c>
      <c r="G15" s="16">
        <v>0</v>
      </c>
      <c r="H15" s="16">
        <v>0</v>
      </c>
      <c r="I15" s="17">
        <v>2262</v>
      </c>
      <c r="J15" s="17">
        <v>14845.05</v>
      </c>
      <c r="K15" s="15">
        <f t="shared" si="2"/>
        <v>29.27</v>
      </c>
      <c r="L15" s="15">
        <f t="shared" si="3"/>
        <v>73.319999999999993</v>
      </c>
    </row>
    <row r="16" spans="1:12" s="14" customFormat="1" x14ac:dyDescent="0.25">
      <c r="A16" s="15">
        <v>7</v>
      </c>
      <c r="B16" s="15" t="s">
        <v>21</v>
      </c>
      <c r="C16" s="17">
        <v>19247</v>
      </c>
      <c r="D16" s="17">
        <v>47170</v>
      </c>
      <c r="E16" s="17">
        <v>1196</v>
      </c>
      <c r="F16" s="17">
        <v>34373.74</v>
      </c>
      <c r="G16" s="16">
        <f t="shared" si="0"/>
        <v>6.21</v>
      </c>
      <c r="H16" s="16">
        <f t="shared" si="1"/>
        <v>72.87</v>
      </c>
      <c r="I16" s="17">
        <v>5675</v>
      </c>
      <c r="J16" s="17">
        <v>64827.41</v>
      </c>
      <c r="K16" s="15">
        <f t="shared" si="2"/>
        <v>21.07</v>
      </c>
      <c r="L16" s="15">
        <f t="shared" si="3"/>
        <v>53.02</v>
      </c>
    </row>
    <row r="17" spans="1:12" s="14" customFormat="1" x14ac:dyDescent="0.25">
      <c r="A17" s="15">
        <v>8</v>
      </c>
      <c r="B17" s="15" t="s">
        <v>22</v>
      </c>
      <c r="C17" s="17">
        <v>16633</v>
      </c>
      <c r="D17" s="17">
        <v>77201.19</v>
      </c>
      <c r="E17" s="17">
        <v>2599</v>
      </c>
      <c r="F17" s="17">
        <v>10954.05</v>
      </c>
      <c r="G17" s="16">
        <f t="shared" si="0"/>
        <v>15.63</v>
      </c>
      <c r="H17" s="16">
        <f t="shared" si="1"/>
        <v>14.19</v>
      </c>
      <c r="I17" s="17">
        <v>3896</v>
      </c>
      <c r="J17" s="17">
        <v>20160.71</v>
      </c>
      <c r="K17" s="15">
        <f t="shared" si="2"/>
        <v>66.709999999999994</v>
      </c>
      <c r="L17" s="15">
        <f t="shared" si="3"/>
        <v>54.33</v>
      </c>
    </row>
    <row r="18" spans="1:12" s="14" customFormat="1" x14ac:dyDescent="0.25">
      <c r="A18" s="15">
        <v>9</v>
      </c>
      <c r="B18" s="15" t="s">
        <v>23</v>
      </c>
      <c r="C18" s="17">
        <v>842</v>
      </c>
      <c r="D18" s="17">
        <v>10000</v>
      </c>
      <c r="E18" s="17">
        <v>1387</v>
      </c>
      <c r="F18" s="17">
        <v>9590.3700000000008</v>
      </c>
      <c r="G18" s="16">
        <f t="shared" si="0"/>
        <v>164.73</v>
      </c>
      <c r="H18" s="16">
        <f t="shared" si="1"/>
        <v>95.9</v>
      </c>
      <c r="I18" s="17">
        <v>2614</v>
      </c>
      <c r="J18" s="17">
        <v>7323.08</v>
      </c>
      <c r="K18" s="15">
        <f t="shared" si="2"/>
        <v>53.06</v>
      </c>
      <c r="L18" s="15">
        <f t="shared" si="3"/>
        <v>130.96</v>
      </c>
    </row>
    <row r="19" spans="1:12" s="14" customFormat="1" x14ac:dyDescent="0.25">
      <c r="A19" s="15">
        <v>10</v>
      </c>
      <c r="B19" s="15" t="s">
        <v>24</v>
      </c>
      <c r="C19" s="17">
        <v>0</v>
      </c>
      <c r="D19" s="17">
        <v>0</v>
      </c>
      <c r="E19" s="17">
        <v>245</v>
      </c>
      <c r="F19" s="17">
        <v>7538.37</v>
      </c>
      <c r="G19" s="16">
        <v>0</v>
      </c>
      <c r="H19" s="16">
        <v>0</v>
      </c>
      <c r="I19" s="17">
        <v>3465</v>
      </c>
      <c r="J19" s="17">
        <v>12328.59</v>
      </c>
      <c r="K19" s="15">
        <f t="shared" si="2"/>
        <v>7.07</v>
      </c>
      <c r="L19" s="15">
        <f t="shared" si="3"/>
        <v>61.15</v>
      </c>
    </row>
    <row r="20" spans="1:12" s="14" customFormat="1" x14ac:dyDescent="0.25">
      <c r="A20" s="15">
        <v>11</v>
      </c>
      <c r="B20" s="15" t="s">
        <v>25</v>
      </c>
      <c r="C20" s="17">
        <v>263</v>
      </c>
      <c r="D20" s="17">
        <v>479</v>
      </c>
      <c r="E20" s="17">
        <v>22</v>
      </c>
      <c r="F20" s="17">
        <v>676.48</v>
      </c>
      <c r="G20" s="16">
        <f t="shared" si="0"/>
        <v>8.3699999999999992</v>
      </c>
      <c r="H20" s="16">
        <f t="shared" si="1"/>
        <v>141.22999999999999</v>
      </c>
      <c r="I20" s="17">
        <v>68</v>
      </c>
      <c r="J20" s="17">
        <v>85.26</v>
      </c>
      <c r="K20" s="15">
        <f t="shared" si="2"/>
        <v>32.35</v>
      </c>
      <c r="L20" s="15">
        <f t="shared" si="3"/>
        <v>793.43</v>
      </c>
    </row>
    <row r="21" spans="1:12" s="14" customFormat="1" x14ac:dyDescent="0.25">
      <c r="A21" s="15">
        <v>12</v>
      </c>
      <c r="B21" s="15" t="s">
        <v>26</v>
      </c>
      <c r="C21" s="17">
        <v>2508</v>
      </c>
      <c r="D21" s="17">
        <v>7292.86</v>
      </c>
      <c r="E21" s="17">
        <v>929</v>
      </c>
      <c r="F21" s="17">
        <v>4513.68</v>
      </c>
      <c r="G21" s="16">
        <f t="shared" si="0"/>
        <v>37.04</v>
      </c>
      <c r="H21" s="16">
        <f t="shared" si="1"/>
        <v>61.89</v>
      </c>
      <c r="I21" s="17">
        <v>3195</v>
      </c>
      <c r="J21" s="17">
        <v>4901.84</v>
      </c>
      <c r="K21" s="15">
        <f t="shared" si="2"/>
        <v>29.08</v>
      </c>
      <c r="L21" s="15">
        <f t="shared" si="3"/>
        <v>92.08</v>
      </c>
    </row>
    <row r="22" spans="1:12" s="14" customFormat="1" x14ac:dyDescent="0.25">
      <c r="A22" s="15">
        <v>13</v>
      </c>
      <c r="B22" s="15" t="s">
        <v>27</v>
      </c>
      <c r="C22" s="17">
        <v>4433</v>
      </c>
      <c r="D22" s="17">
        <v>54066.400000000001</v>
      </c>
      <c r="E22" s="17">
        <v>5067</v>
      </c>
      <c r="F22" s="17">
        <v>19566.47</v>
      </c>
      <c r="G22" s="16">
        <f t="shared" si="0"/>
        <v>114.3</v>
      </c>
      <c r="H22" s="16">
        <f t="shared" si="1"/>
        <v>36.19</v>
      </c>
      <c r="I22" s="17">
        <v>10084</v>
      </c>
      <c r="J22" s="17">
        <v>37830.89</v>
      </c>
      <c r="K22" s="15">
        <f t="shared" si="2"/>
        <v>50.25</v>
      </c>
      <c r="L22" s="15">
        <f t="shared" si="3"/>
        <v>51.72</v>
      </c>
    </row>
    <row r="23" spans="1:12" s="14" customFormat="1" x14ac:dyDescent="0.25">
      <c r="A23" s="15">
        <v>14</v>
      </c>
      <c r="B23" s="15" t="s">
        <v>28</v>
      </c>
      <c r="C23" s="17">
        <v>0</v>
      </c>
      <c r="D23" s="17">
        <v>0</v>
      </c>
      <c r="E23" s="17">
        <v>591</v>
      </c>
      <c r="F23" s="17">
        <v>25807.83</v>
      </c>
      <c r="G23" s="16">
        <v>0</v>
      </c>
      <c r="H23" s="16">
        <v>0</v>
      </c>
      <c r="I23" s="17">
        <v>2570</v>
      </c>
      <c r="J23" s="17">
        <v>29927.16</v>
      </c>
      <c r="K23" s="15">
        <f t="shared" si="2"/>
        <v>23</v>
      </c>
      <c r="L23" s="15">
        <f t="shared" si="3"/>
        <v>86.24</v>
      </c>
    </row>
    <row r="24" spans="1:12" s="14" customFormat="1" x14ac:dyDescent="0.25">
      <c r="A24" s="15">
        <v>15</v>
      </c>
      <c r="B24" s="15" t="s">
        <v>29</v>
      </c>
      <c r="C24" s="17">
        <v>6096</v>
      </c>
      <c r="D24" s="17">
        <v>14430.52</v>
      </c>
      <c r="E24" s="17">
        <v>840</v>
      </c>
      <c r="F24" s="17">
        <v>17923.419999999998</v>
      </c>
      <c r="G24" s="16">
        <f t="shared" si="0"/>
        <v>13.78</v>
      </c>
      <c r="H24" s="16">
        <f t="shared" si="1"/>
        <v>124.2</v>
      </c>
      <c r="I24" s="17">
        <v>3200</v>
      </c>
      <c r="J24" s="17">
        <v>16823.95</v>
      </c>
      <c r="K24" s="15">
        <f t="shared" si="2"/>
        <v>26.25</v>
      </c>
      <c r="L24" s="15">
        <f t="shared" si="3"/>
        <v>106.54</v>
      </c>
    </row>
    <row r="25" spans="1:12" s="14" customFormat="1" x14ac:dyDescent="0.25">
      <c r="A25" s="15">
        <v>16</v>
      </c>
      <c r="B25" s="15" t="s">
        <v>30</v>
      </c>
      <c r="C25" s="17">
        <v>4339</v>
      </c>
      <c r="D25" s="17">
        <v>16734.689999999999</v>
      </c>
      <c r="E25" s="17">
        <v>805</v>
      </c>
      <c r="F25" s="17">
        <v>28166.27</v>
      </c>
      <c r="G25" s="16">
        <f t="shared" si="0"/>
        <v>18.55</v>
      </c>
      <c r="H25" s="16">
        <f t="shared" si="1"/>
        <v>168.31</v>
      </c>
      <c r="I25" s="17">
        <v>3092</v>
      </c>
      <c r="J25" s="17">
        <v>32051.84</v>
      </c>
      <c r="K25" s="15">
        <f t="shared" si="2"/>
        <v>26.03</v>
      </c>
      <c r="L25" s="15">
        <f t="shared" si="3"/>
        <v>87.88</v>
      </c>
    </row>
    <row r="26" spans="1:12" s="14" customFormat="1" x14ac:dyDescent="0.25">
      <c r="A26" s="15">
        <v>17</v>
      </c>
      <c r="B26" s="15" t="s">
        <v>31</v>
      </c>
      <c r="C26" s="17">
        <v>0</v>
      </c>
      <c r="D26" s="17">
        <v>0</v>
      </c>
      <c r="E26" s="17">
        <v>1504</v>
      </c>
      <c r="F26" s="17">
        <v>7470.15</v>
      </c>
      <c r="G26" s="16">
        <v>0</v>
      </c>
      <c r="H26" s="16">
        <v>0</v>
      </c>
      <c r="I26" s="17">
        <v>11659</v>
      </c>
      <c r="J26" s="17">
        <v>27465.47</v>
      </c>
      <c r="K26" s="15">
        <f t="shared" si="2"/>
        <v>12.9</v>
      </c>
      <c r="L26" s="15">
        <f t="shared" si="3"/>
        <v>27.2</v>
      </c>
    </row>
    <row r="27" spans="1:12" s="14" customFormat="1" x14ac:dyDescent="0.25">
      <c r="A27" s="15">
        <v>18</v>
      </c>
      <c r="B27" s="15" t="s">
        <v>32</v>
      </c>
      <c r="C27" s="17">
        <v>3237</v>
      </c>
      <c r="D27" s="17">
        <v>5097</v>
      </c>
      <c r="E27" s="17">
        <v>842</v>
      </c>
      <c r="F27" s="17">
        <v>9525.33</v>
      </c>
      <c r="G27" s="16">
        <f t="shared" si="0"/>
        <v>26.01</v>
      </c>
      <c r="H27" s="16">
        <f t="shared" si="1"/>
        <v>186.88</v>
      </c>
      <c r="I27" s="17">
        <v>3775</v>
      </c>
      <c r="J27" s="17">
        <v>30739.7</v>
      </c>
      <c r="K27" s="15">
        <f t="shared" si="2"/>
        <v>22.3</v>
      </c>
      <c r="L27" s="15">
        <f t="shared" si="3"/>
        <v>30.99</v>
      </c>
    </row>
    <row r="28" spans="1:12" s="14" customFormat="1" x14ac:dyDescent="0.25">
      <c r="A28" s="15">
        <v>19</v>
      </c>
      <c r="B28" s="15" t="s">
        <v>33</v>
      </c>
      <c r="C28" s="17">
        <v>940</v>
      </c>
      <c r="D28" s="17">
        <v>2410</v>
      </c>
      <c r="E28" s="17">
        <v>103</v>
      </c>
      <c r="F28" s="17">
        <v>5044.41</v>
      </c>
      <c r="G28" s="16">
        <f t="shared" si="0"/>
        <v>10.96</v>
      </c>
      <c r="H28" s="16">
        <f t="shared" si="1"/>
        <v>209.31</v>
      </c>
      <c r="I28" s="17">
        <v>757</v>
      </c>
      <c r="J28" s="17">
        <v>2593.5100000000002</v>
      </c>
      <c r="K28" s="15">
        <f t="shared" si="2"/>
        <v>13.61</v>
      </c>
      <c r="L28" s="15">
        <f t="shared" si="3"/>
        <v>194.5</v>
      </c>
    </row>
    <row r="29" spans="1:12" s="14" customFormat="1" x14ac:dyDescent="0.25">
      <c r="A29" s="15">
        <v>20</v>
      </c>
      <c r="B29" s="15" t="s">
        <v>34</v>
      </c>
      <c r="C29" s="17">
        <v>13758</v>
      </c>
      <c r="D29" s="17">
        <v>74418.53</v>
      </c>
      <c r="E29" s="17">
        <v>2127</v>
      </c>
      <c r="F29" s="17">
        <v>57283.57</v>
      </c>
      <c r="G29" s="16">
        <f t="shared" si="0"/>
        <v>15.46</v>
      </c>
      <c r="H29" s="16">
        <f t="shared" si="1"/>
        <v>76.97</v>
      </c>
      <c r="I29" s="17">
        <v>8274</v>
      </c>
      <c r="J29" s="17">
        <v>110284.04</v>
      </c>
      <c r="K29" s="15">
        <f t="shared" si="2"/>
        <v>25.71</v>
      </c>
      <c r="L29" s="15">
        <f t="shared" si="3"/>
        <v>51.94</v>
      </c>
    </row>
    <row r="30" spans="1:12" s="14" customFormat="1" x14ac:dyDescent="0.25">
      <c r="A30" s="15">
        <v>21</v>
      </c>
      <c r="B30" s="15" t="s">
        <v>35</v>
      </c>
      <c r="C30" s="17">
        <v>46482</v>
      </c>
      <c r="D30" s="17">
        <v>59392.800000000003</v>
      </c>
      <c r="E30" s="17">
        <v>1619</v>
      </c>
      <c r="F30" s="17">
        <v>21379.17</v>
      </c>
      <c r="G30" s="16">
        <f t="shared" si="0"/>
        <v>3.48</v>
      </c>
      <c r="H30" s="16">
        <f t="shared" si="1"/>
        <v>36</v>
      </c>
      <c r="I30" s="17">
        <v>8713</v>
      </c>
      <c r="J30" s="17">
        <v>67839.55</v>
      </c>
      <c r="K30" s="15">
        <f t="shared" si="2"/>
        <v>18.579999999999998</v>
      </c>
      <c r="L30" s="15">
        <f t="shared" si="3"/>
        <v>31.51</v>
      </c>
    </row>
    <row r="31" spans="1:12" s="14" customFormat="1" x14ac:dyDescent="0.25">
      <c r="A31" s="15">
        <v>22</v>
      </c>
      <c r="B31" s="15" t="s">
        <v>36</v>
      </c>
      <c r="C31" s="17">
        <v>0</v>
      </c>
      <c r="D31" s="17">
        <v>0</v>
      </c>
      <c r="E31" s="17">
        <v>847</v>
      </c>
      <c r="F31" s="17">
        <v>4514.21</v>
      </c>
      <c r="G31" s="16">
        <v>0</v>
      </c>
      <c r="H31" s="16">
        <v>0</v>
      </c>
      <c r="I31" s="17">
        <v>2483</v>
      </c>
      <c r="J31" s="17">
        <v>2650.16</v>
      </c>
      <c r="K31" s="15">
        <f t="shared" si="2"/>
        <v>34.11</v>
      </c>
      <c r="L31" s="15">
        <f t="shared" si="3"/>
        <v>170.34</v>
      </c>
    </row>
    <row r="32" spans="1:12" s="14" customFormat="1" x14ac:dyDescent="0.25">
      <c r="A32" s="15">
        <v>23</v>
      </c>
      <c r="B32" s="15" t="s">
        <v>37</v>
      </c>
      <c r="C32" s="17">
        <v>5995</v>
      </c>
      <c r="D32" s="17">
        <v>11233.46</v>
      </c>
      <c r="E32" s="17">
        <v>573</v>
      </c>
      <c r="F32" s="17">
        <v>16298.63</v>
      </c>
      <c r="G32" s="16">
        <f t="shared" si="0"/>
        <v>9.56</v>
      </c>
      <c r="H32" s="16">
        <f t="shared" si="1"/>
        <v>145.09</v>
      </c>
      <c r="I32" s="17">
        <v>2171</v>
      </c>
      <c r="J32" s="17">
        <v>13589.82</v>
      </c>
      <c r="K32" s="15">
        <f t="shared" si="2"/>
        <v>26.39</v>
      </c>
      <c r="L32" s="15">
        <f t="shared" si="3"/>
        <v>119.93</v>
      </c>
    </row>
    <row r="33" spans="1:12" s="14" customFormat="1" x14ac:dyDescent="0.25">
      <c r="A33" s="15">
        <v>24</v>
      </c>
      <c r="B33" s="15" t="s">
        <v>38</v>
      </c>
      <c r="C33" s="17">
        <v>0</v>
      </c>
      <c r="D33" s="17">
        <v>0</v>
      </c>
      <c r="E33" s="17">
        <v>322</v>
      </c>
      <c r="F33" s="17">
        <v>5340.23</v>
      </c>
      <c r="G33" s="16">
        <v>0</v>
      </c>
      <c r="H33" s="16">
        <v>0</v>
      </c>
      <c r="I33" s="17">
        <v>1122</v>
      </c>
      <c r="J33" s="17">
        <v>6067.3</v>
      </c>
      <c r="K33" s="15">
        <f t="shared" si="2"/>
        <v>28.7</v>
      </c>
      <c r="L33" s="15">
        <f t="shared" si="3"/>
        <v>88.02</v>
      </c>
    </row>
    <row r="34" spans="1:12" s="14" customFormat="1" x14ac:dyDescent="0.25">
      <c r="A34" s="15">
        <v>25</v>
      </c>
      <c r="B34" s="15" t="s">
        <v>39</v>
      </c>
      <c r="C34" s="17">
        <v>3110</v>
      </c>
      <c r="D34" s="17">
        <v>25188.560000000001</v>
      </c>
      <c r="E34" s="17">
        <v>784</v>
      </c>
      <c r="F34" s="17">
        <v>7869.19</v>
      </c>
      <c r="G34" s="16">
        <f t="shared" si="0"/>
        <v>25.21</v>
      </c>
      <c r="H34" s="16">
        <f t="shared" si="1"/>
        <v>31.24</v>
      </c>
      <c r="I34" s="17">
        <v>4860</v>
      </c>
      <c r="J34" s="17">
        <v>25107.7</v>
      </c>
      <c r="K34" s="15">
        <f t="shared" si="2"/>
        <v>16.13</v>
      </c>
      <c r="L34" s="15">
        <f t="shared" si="3"/>
        <v>31.34</v>
      </c>
    </row>
    <row r="35" spans="1:12" s="14" customFormat="1" x14ac:dyDescent="0.25">
      <c r="A35" s="15">
        <v>26</v>
      </c>
      <c r="B35" s="15" t="s">
        <v>40</v>
      </c>
      <c r="C35" s="17">
        <v>3725</v>
      </c>
      <c r="D35" s="17">
        <v>26554</v>
      </c>
      <c r="E35" s="17">
        <v>556</v>
      </c>
      <c r="F35" s="17">
        <v>15668.36</v>
      </c>
      <c r="G35" s="16">
        <f t="shared" si="0"/>
        <v>14.93</v>
      </c>
      <c r="H35" s="16">
        <f t="shared" si="1"/>
        <v>59.01</v>
      </c>
      <c r="I35" s="17">
        <v>1460</v>
      </c>
      <c r="J35" s="17">
        <v>14085.21</v>
      </c>
      <c r="K35" s="15">
        <f t="shared" si="2"/>
        <v>38.08</v>
      </c>
      <c r="L35" s="15">
        <f t="shared" si="3"/>
        <v>111.24</v>
      </c>
    </row>
    <row r="36" spans="1:12" s="14" customFormat="1" x14ac:dyDescent="0.25">
      <c r="A36" s="15">
        <v>27</v>
      </c>
      <c r="B36" s="15" t="s">
        <v>41</v>
      </c>
      <c r="C36" s="17">
        <v>38636</v>
      </c>
      <c r="D36" s="17">
        <v>77510.69</v>
      </c>
      <c r="E36" s="17">
        <v>3758</v>
      </c>
      <c r="F36" s="17">
        <v>72022.429999999993</v>
      </c>
      <c r="G36" s="16">
        <f t="shared" si="0"/>
        <v>9.73</v>
      </c>
      <c r="H36" s="16">
        <f t="shared" si="1"/>
        <v>92.92</v>
      </c>
      <c r="I36" s="17">
        <v>25479</v>
      </c>
      <c r="J36" s="17">
        <v>235477.11</v>
      </c>
      <c r="K36" s="15">
        <f t="shared" si="2"/>
        <v>14.75</v>
      </c>
      <c r="L36" s="15">
        <f t="shared" si="3"/>
        <v>30.59</v>
      </c>
    </row>
    <row r="37" spans="1:12" s="14" customFormat="1" x14ac:dyDescent="0.25">
      <c r="A37" s="15">
        <v>28</v>
      </c>
      <c r="B37" s="15" t="s">
        <v>42</v>
      </c>
      <c r="C37" s="17">
        <v>261</v>
      </c>
      <c r="D37" s="17">
        <v>1361.1</v>
      </c>
      <c r="E37" s="17">
        <v>2195</v>
      </c>
      <c r="F37" s="17">
        <v>18860.439999999999</v>
      </c>
      <c r="G37" s="16">
        <f t="shared" si="0"/>
        <v>841</v>
      </c>
      <c r="H37" s="16">
        <f t="shared" si="1"/>
        <v>1385.68</v>
      </c>
      <c r="I37" s="17">
        <v>7855</v>
      </c>
      <c r="J37" s="17">
        <v>42319.99</v>
      </c>
      <c r="K37" s="15">
        <f t="shared" si="2"/>
        <v>27.94</v>
      </c>
      <c r="L37" s="15">
        <f t="shared" si="3"/>
        <v>44.57</v>
      </c>
    </row>
    <row r="38" spans="1:12" s="14" customFormat="1" x14ac:dyDescent="0.25">
      <c r="A38" s="15">
        <v>29</v>
      </c>
      <c r="B38" s="15" t="s">
        <v>43</v>
      </c>
      <c r="C38" s="17">
        <v>10933</v>
      </c>
      <c r="D38" s="17">
        <v>47652</v>
      </c>
      <c r="E38" s="17">
        <v>2928</v>
      </c>
      <c r="F38" s="17">
        <v>27333.07</v>
      </c>
      <c r="G38" s="16">
        <f t="shared" si="0"/>
        <v>26.78</v>
      </c>
      <c r="H38" s="16">
        <f t="shared" si="1"/>
        <v>57.36</v>
      </c>
      <c r="I38" s="17">
        <v>7562</v>
      </c>
      <c r="J38" s="17">
        <v>60892.57</v>
      </c>
      <c r="K38" s="15">
        <f t="shared" si="2"/>
        <v>38.72</v>
      </c>
      <c r="L38" s="15">
        <f t="shared" si="3"/>
        <v>44.89</v>
      </c>
    </row>
    <row r="39" spans="1:12" s="14" customFormat="1" x14ac:dyDescent="0.25">
      <c r="A39" s="15">
        <v>30</v>
      </c>
      <c r="B39" s="15" t="s">
        <v>44</v>
      </c>
      <c r="C39" s="17">
        <v>3820</v>
      </c>
      <c r="D39" s="17">
        <v>12450</v>
      </c>
      <c r="E39" s="17">
        <v>922</v>
      </c>
      <c r="F39" s="17">
        <v>11885.85</v>
      </c>
      <c r="G39" s="16">
        <f t="shared" si="0"/>
        <v>24.14</v>
      </c>
      <c r="H39" s="16">
        <f t="shared" si="1"/>
        <v>95.47</v>
      </c>
      <c r="I39" s="17">
        <v>3586</v>
      </c>
      <c r="J39" s="17">
        <v>22242.560000000001</v>
      </c>
      <c r="K39" s="15">
        <f t="shared" si="2"/>
        <v>25.71</v>
      </c>
      <c r="L39" s="15">
        <f t="shared" si="3"/>
        <v>53.44</v>
      </c>
    </row>
    <row r="40" spans="1:12" s="14" customFormat="1" x14ac:dyDescent="0.25">
      <c r="A40" s="15">
        <v>31</v>
      </c>
      <c r="B40" s="15" t="s">
        <v>45</v>
      </c>
      <c r="C40" s="17">
        <v>1705</v>
      </c>
      <c r="D40" s="17">
        <v>6094.86</v>
      </c>
      <c r="E40" s="17">
        <v>128</v>
      </c>
      <c r="F40" s="17">
        <v>3756.43</v>
      </c>
      <c r="G40" s="16">
        <f t="shared" si="0"/>
        <v>7.51</v>
      </c>
      <c r="H40" s="16">
        <f t="shared" si="1"/>
        <v>61.63</v>
      </c>
      <c r="I40" s="17">
        <v>711</v>
      </c>
      <c r="J40" s="17">
        <v>2214.5</v>
      </c>
      <c r="K40" s="15">
        <f t="shared" si="2"/>
        <v>18</v>
      </c>
      <c r="L40" s="15">
        <f t="shared" si="3"/>
        <v>169.63</v>
      </c>
    </row>
    <row r="41" spans="1:12" s="14" customFormat="1" x14ac:dyDescent="0.25">
      <c r="A41" s="15">
        <v>32</v>
      </c>
      <c r="B41" s="15" t="s">
        <v>46</v>
      </c>
      <c r="C41" s="17">
        <v>11932</v>
      </c>
      <c r="D41" s="17">
        <v>25421</v>
      </c>
      <c r="E41" s="17">
        <v>2763</v>
      </c>
      <c r="F41" s="17">
        <v>20176.05</v>
      </c>
      <c r="G41" s="16">
        <f t="shared" si="0"/>
        <v>23.16</v>
      </c>
      <c r="H41" s="16">
        <f t="shared" si="1"/>
        <v>79.37</v>
      </c>
      <c r="I41" s="17">
        <v>8947</v>
      </c>
      <c r="J41" s="17">
        <v>68705.59</v>
      </c>
      <c r="K41" s="15">
        <f t="shared" si="2"/>
        <v>30.88</v>
      </c>
      <c r="L41" s="15">
        <f t="shared" si="3"/>
        <v>29.37</v>
      </c>
    </row>
    <row r="42" spans="1:12" s="14" customFormat="1" x14ac:dyDescent="0.25">
      <c r="A42" s="15">
        <v>33</v>
      </c>
      <c r="B42" s="15" t="s">
        <v>47</v>
      </c>
      <c r="C42" s="17">
        <v>3847</v>
      </c>
      <c r="D42" s="17">
        <v>4708</v>
      </c>
      <c r="E42" s="17">
        <v>521</v>
      </c>
      <c r="F42" s="17">
        <v>9873.65</v>
      </c>
      <c r="G42" s="16">
        <f t="shared" si="0"/>
        <v>13.54</v>
      </c>
      <c r="H42" s="16">
        <f t="shared" si="1"/>
        <v>209.72</v>
      </c>
      <c r="I42" s="17">
        <v>4502</v>
      </c>
      <c r="J42" s="17">
        <v>16570.54</v>
      </c>
      <c r="K42" s="15">
        <f t="shared" si="2"/>
        <v>11.57</v>
      </c>
      <c r="L42" s="15">
        <f t="shared" si="3"/>
        <v>59.59</v>
      </c>
    </row>
    <row r="43" spans="1:12" s="14" customFormat="1" x14ac:dyDescent="0.25">
      <c r="A43" s="18" t="s">
        <v>48</v>
      </c>
      <c r="B43" s="19"/>
      <c r="C43" s="17">
        <f>SUM(C10:C42)</f>
        <v>348192</v>
      </c>
      <c r="D43" s="17">
        <f>SUM(D10:D42)</f>
        <v>1158434.0100000002</v>
      </c>
      <c r="E43" s="17">
        <f>SUM(E10:E42)</f>
        <v>68606</v>
      </c>
      <c r="F43" s="17">
        <f>SUM(F10:F42)</f>
        <v>697618.81</v>
      </c>
      <c r="G43" s="16">
        <f t="shared" si="0"/>
        <v>19.7</v>
      </c>
      <c r="H43" s="16">
        <f t="shared" si="1"/>
        <v>60.22</v>
      </c>
      <c r="I43" s="17">
        <f>SUM(I10:I42)</f>
        <v>209397</v>
      </c>
      <c r="J43" s="17">
        <f>SUM(J10:J42)</f>
        <v>1570619.97</v>
      </c>
      <c r="K43" s="15">
        <f>SUM(K10:K42)</f>
        <v>954.2900000000003</v>
      </c>
      <c r="L43" s="15">
        <f>ROUND((E43/I43)*100,2)</f>
        <v>32.76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="90" zoomScaleSheetLayoutView="90" workbookViewId="0">
      <selection activeCell="G48" sqref="G48"/>
    </sheetView>
  </sheetViews>
  <sheetFormatPr defaultRowHeight="15" x14ac:dyDescent="0.25"/>
  <cols>
    <col min="1" max="1" width="6" style="9" customWidth="1"/>
    <col min="2" max="2" width="21.28515625" style="9" customWidth="1"/>
    <col min="3" max="3" width="11.7109375" style="9" customWidth="1"/>
    <col min="4" max="4" width="12.7109375" style="9" customWidth="1"/>
    <col min="5" max="5" width="11.7109375" style="9" customWidth="1"/>
    <col min="6" max="6" width="11.28515625" style="9" customWidth="1"/>
    <col min="7" max="7" width="10.140625" style="9" customWidth="1"/>
    <col min="8" max="8" width="9.7109375" style="9" customWidth="1"/>
    <col min="9" max="9" width="11.7109375" style="9" customWidth="1"/>
    <col min="10" max="10" width="13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59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60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5.7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203389</v>
      </c>
      <c r="D10" s="17">
        <v>540129</v>
      </c>
      <c r="E10" s="17">
        <v>159428</v>
      </c>
      <c r="F10" s="17">
        <v>423763.12</v>
      </c>
      <c r="G10" s="16">
        <f t="shared" ref="G10:G43" si="0">ROUND((E10/C10)*100,2)</f>
        <v>78.39</v>
      </c>
      <c r="H10" s="16">
        <f t="shared" ref="H10:H43" si="1">ROUND((F10/D10)*100,2)</f>
        <v>78.459999999999994</v>
      </c>
      <c r="I10" s="17">
        <v>238605</v>
      </c>
      <c r="J10" s="17">
        <v>939736.75</v>
      </c>
      <c r="K10" s="15">
        <f t="shared" ref="K10:K42" si="2">ROUND((E10/I10)*100,2)</f>
        <v>66.819999999999993</v>
      </c>
      <c r="L10" s="15">
        <f t="shared" ref="L10:L42" si="3">ROUND((F10/J10)*100,2)</f>
        <v>45.09</v>
      </c>
    </row>
    <row r="11" spans="1:12" s="14" customFormat="1" x14ac:dyDescent="0.25">
      <c r="A11" s="15">
        <v>2</v>
      </c>
      <c r="B11" s="15" t="s">
        <v>16</v>
      </c>
      <c r="C11" s="17">
        <v>219834</v>
      </c>
      <c r="D11" s="17">
        <v>397559</v>
      </c>
      <c r="E11" s="17">
        <v>185544</v>
      </c>
      <c r="F11" s="17">
        <v>293569.5</v>
      </c>
      <c r="G11" s="16">
        <f t="shared" si="0"/>
        <v>84.4</v>
      </c>
      <c r="H11" s="16">
        <f t="shared" si="1"/>
        <v>73.84</v>
      </c>
      <c r="I11" s="17">
        <v>219339</v>
      </c>
      <c r="J11" s="17">
        <v>423134.85</v>
      </c>
      <c r="K11" s="15">
        <f t="shared" si="2"/>
        <v>84.59</v>
      </c>
      <c r="L11" s="15">
        <f t="shared" si="3"/>
        <v>69.38</v>
      </c>
    </row>
    <row r="12" spans="1:12" s="14" customFormat="1" x14ac:dyDescent="0.25">
      <c r="A12" s="15">
        <v>3</v>
      </c>
      <c r="B12" s="15" t="s">
        <v>17</v>
      </c>
      <c r="C12" s="17">
        <v>103227</v>
      </c>
      <c r="D12" s="17">
        <v>246874.46</v>
      </c>
      <c r="E12" s="17">
        <v>45157</v>
      </c>
      <c r="F12" s="17">
        <v>85404.52</v>
      </c>
      <c r="G12" s="16">
        <f t="shared" si="0"/>
        <v>43.75</v>
      </c>
      <c r="H12" s="16">
        <f t="shared" si="1"/>
        <v>34.590000000000003</v>
      </c>
      <c r="I12" s="17">
        <v>191666</v>
      </c>
      <c r="J12" s="17">
        <v>274179.48</v>
      </c>
      <c r="K12" s="15">
        <f t="shared" si="2"/>
        <v>23.56</v>
      </c>
      <c r="L12" s="15">
        <f t="shared" si="3"/>
        <v>31.15</v>
      </c>
    </row>
    <row r="13" spans="1:12" s="14" customFormat="1" x14ac:dyDescent="0.25">
      <c r="A13" s="15">
        <v>4</v>
      </c>
      <c r="B13" s="15" t="s">
        <v>18</v>
      </c>
      <c r="C13" s="17">
        <v>170906</v>
      </c>
      <c r="D13" s="17">
        <v>234295.61</v>
      </c>
      <c r="E13" s="17">
        <v>61775</v>
      </c>
      <c r="F13" s="17">
        <v>109376.22</v>
      </c>
      <c r="G13" s="16">
        <f t="shared" si="0"/>
        <v>36.15</v>
      </c>
      <c r="H13" s="16">
        <f t="shared" si="1"/>
        <v>46.68</v>
      </c>
      <c r="I13" s="17">
        <v>129043</v>
      </c>
      <c r="J13" s="17">
        <v>204963.3</v>
      </c>
      <c r="K13" s="15">
        <f t="shared" si="2"/>
        <v>47.87</v>
      </c>
      <c r="L13" s="15">
        <f t="shared" si="3"/>
        <v>53.36</v>
      </c>
    </row>
    <row r="14" spans="1:12" s="14" customFormat="1" x14ac:dyDescent="0.25">
      <c r="A14" s="15">
        <v>5</v>
      </c>
      <c r="B14" s="15" t="s">
        <v>19</v>
      </c>
      <c r="C14" s="17">
        <v>313163</v>
      </c>
      <c r="D14" s="17">
        <v>728642</v>
      </c>
      <c r="E14" s="17">
        <v>178553</v>
      </c>
      <c r="F14" s="17">
        <v>333432.75</v>
      </c>
      <c r="G14" s="16">
        <f t="shared" si="0"/>
        <v>57.02</v>
      </c>
      <c r="H14" s="16">
        <f t="shared" si="1"/>
        <v>45.76</v>
      </c>
      <c r="I14" s="17">
        <v>282511</v>
      </c>
      <c r="J14" s="17">
        <v>665017.56000000006</v>
      </c>
      <c r="K14" s="15">
        <f t="shared" si="2"/>
        <v>63.2</v>
      </c>
      <c r="L14" s="15">
        <f t="shared" si="3"/>
        <v>50.14</v>
      </c>
    </row>
    <row r="15" spans="1:12" s="14" customFormat="1" x14ac:dyDescent="0.25">
      <c r="A15" s="15">
        <v>6</v>
      </c>
      <c r="B15" s="15" t="s">
        <v>20</v>
      </c>
      <c r="C15" s="17">
        <v>65976</v>
      </c>
      <c r="D15" s="17">
        <v>298044</v>
      </c>
      <c r="E15" s="17">
        <v>38827</v>
      </c>
      <c r="F15" s="17">
        <v>85896.81</v>
      </c>
      <c r="G15" s="16">
        <f t="shared" si="0"/>
        <v>58.85</v>
      </c>
      <c r="H15" s="16">
        <f t="shared" si="1"/>
        <v>28.82</v>
      </c>
      <c r="I15" s="17">
        <v>92402</v>
      </c>
      <c r="J15" s="17">
        <v>206568.02</v>
      </c>
      <c r="K15" s="15">
        <f t="shared" si="2"/>
        <v>42.02</v>
      </c>
      <c r="L15" s="15">
        <f t="shared" si="3"/>
        <v>41.58</v>
      </c>
    </row>
    <row r="16" spans="1:12" s="14" customFormat="1" x14ac:dyDescent="0.25">
      <c r="A16" s="15">
        <v>7</v>
      </c>
      <c r="B16" s="15" t="s">
        <v>21</v>
      </c>
      <c r="C16" s="17">
        <v>212237</v>
      </c>
      <c r="D16" s="17">
        <v>340200</v>
      </c>
      <c r="E16" s="17">
        <v>113253</v>
      </c>
      <c r="F16" s="17">
        <v>199968.28</v>
      </c>
      <c r="G16" s="16">
        <f t="shared" si="0"/>
        <v>53.36</v>
      </c>
      <c r="H16" s="16">
        <f t="shared" si="1"/>
        <v>58.78</v>
      </c>
      <c r="I16" s="17">
        <v>157274</v>
      </c>
      <c r="J16" s="17">
        <v>277549.82</v>
      </c>
      <c r="K16" s="15">
        <f t="shared" si="2"/>
        <v>72.010000000000005</v>
      </c>
      <c r="L16" s="15">
        <f t="shared" si="3"/>
        <v>72.05</v>
      </c>
    </row>
    <row r="17" spans="1:12" s="14" customFormat="1" x14ac:dyDescent="0.25">
      <c r="A17" s="15">
        <v>8</v>
      </c>
      <c r="B17" s="15" t="s">
        <v>22</v>
      </c>
      <c r="C17" s="17">
        <v>188131</v>
      </c>
      <c r="D17" s="17">
        <v>254806.71</v>
      </c>
      <c r="E17" s="17">
        <v>66253</v>
      </c>
      <c r="F17" s="17">
        <v>110119.67</v>
      </c>
      <c r="G17" s="16">
        <f t="shared" si="0"/>
        <v>35.22</v>
      </c>
      <c r="H17" s="16">
        <f t="shared" si="1"/>
        <v>43.22</v>
      </c>
      <c r="I17" s="17">
        <v>81117</v>
      </c>
      <c r="J17" s="17">
        <v>147784.32000000001</v>
      </c>
      <c r="K17" s="15">
        <f t="shared" si="2"/>
        <v>81.680000000000007</v>
      </c>
      <c r="L17" s="15">
        <f t="shared" si="3"/>
        <v>74.510000000000005</v>
      </c>
    </row>
    <row r="18" spans="1:12" s="14" customFormat="1" x14ac:dyDescent="0.25">
      <c r="A18" s="15">
        <v>9</v>
      </c>
      <c r="B18" s="15" t="s">
        <v>23</v>
      </c>
      <c r="C18" s="17">
        <v>40309</v>
      </c>
      <c r="D18" s="17">
        <v>106095.6</v>
      </c>
      <c r="E18" s="17">
        <v>15838</v>
      </c>
      <c r="F18" s="17">
        <v>27201.29</v>
      </c>
      <c r="G18" s="16">
        <f t="shared" si="0"/>
        <v>39.29</v>
      </c>
      <c r="H18" s="16">
        <f t="shared" si="1"/>
        <v>25.64</v>
      </c>
      <c r="I18" s="17">
        <v>57421</v>
      </c>
      <c r="J18" s="17">
        <v>77233.13</v>
      </c>
      <c r="K18" s="15">
        <f t="shared" si="2"/>
        <v>27.58</v>
      </c>
      <c r="L18" s="15">
        <f t="shared" si="3"/>
        <v>35.22</v>
      </c>
    </row>
    <row r="19" spans="1:12" s="14" customFormat="1" x14ac:dyDescent="0.25">
      <c r="A19" s="15">
        <v>10</v>
      </c>
      <c r="B19" s="15" t="s">
        <v>24</v>
      </c>
      <c r="C19" s="17">
        <v>77580</v>
      </c>
      <c r="D19" s="17">
        <v>63228</v>
      </c>
      <c r="E19" s="17">
        <v>52870</v>
      </c>
      <c r="F19" s="17">
        <v>35954.910000000003</v>
      </c>
      <c r="G19" s="16">
        <f t="shared" si="0"/>
        <v>68.150000000000006</v>
      </c>
      <c r="H19" s="16">
        <f t="shared" si="1"/>
        <v>56.87</v>
      </c>
      <c r="I19" s="17">
        <v>173934</v>
      </c>
      <c r="J19" s="17">
        <v>90855.28</v>
      </c>
      <c r="K19" s="15">
        <f t="shared" si="2"/>
        <v>30.4</v>
      </c>
      <c r="L19" s="15">
        <f t="shared" si="3"/>
        <v>39.57</v>
      </c>
    </row>
    <row r="20" spans="1:12" s="14" customFormat="1" x14ac:dyDescent="0.25">
      <c r="A20" s="15">
        <v>11</v>
      </c>
      <c r="B20" s="15" t="s">
        <v>25</v>
      </c>
      <c r="C20" s="17">
        <v>6630</v>
      </c>
      <c r="D20" s="17">
        <v>6300</v>
      </c>
      <c r="E20" s="17">
        <v>653</v>
      </c>
      <c r="F20" s="17">
        <v>1096</v>
      </c>
      <c r="G20" s="16">
        <f t="shared" si="0"/>
        <v>9.85</v>
      </c>
      <c r="H20" s="16">
        <f t="shared" si="1"/>
        <v>17.399999999999999</v>
      </c>
      <c r="I20" s="17">
        <v>3996</v>
      </c>
      <c r="J20" s="17">
        <v>3049.07</v>
      </c>
      <c r="K20" s="15">
        <f t="shared" si="2"/>
        <v>16.34</v>
      </c>
      <c r="L20" s="15">
        <f t="shared" si="3"/>
        <v>35.950000000000003</v>
      </c>
    </row>
    <row r="21" spans="1:12" s="14" customFormat="1" x14ac:dyDescent="0.25">
      <c r="A21" s="15">
        <v>12</v>
      </c>
      <c r="B21" s="15" t="s">
        <v>26</v>
      </c>
      <c r="C21" s="17">
        <v>87010</v>
      </c>
      <c r="D21" s="17">
        <v>132061.51</v>
      </c>
      <c r="E21" s="17">
        <v>77176</v>
      </c>
      <c r="F21" s="17">
        <v>118088.91</v>
      </c>
      <c r="G21" s="16">
        <f t="shared" si="0"/>
        <v>88.7</v>
      </c>
      <c r="H21" s="16">
        <f t="shared" si="1"/>
        <v>89.42</v>
      </c>
      <c r="I21" s="17">
        <v>92564</v>
      </c>
      <c r="J21" s="17">
        <v>157195.62</v>
      </c>
      <c r="K21" s="15">
        <f t="shared" si="2"/>
        <v>83.38</v>
      </c>
      <c r="L21" s="15">
        <f t="shared" si="3"/>
        <v>75.12</v>
      </c>
    </row>
    <row r="22" spans="1:12" s="14" customFormat="1" x14ac:dyDescent="0.25">
      <c r="A22" s="15">
        <v>13</v>
      </c>
      <c r="B22" s="15" t="s">
        <v>27</v>
      </c>
      <c r="C22" s="17">
        <v>52890</v>
      </c>
      <c r="D22" s="17">
        <v>242769.96</v>
      </c>
      <c r="E22" s="17">
        <v>46804</v>
      </c>
      <c r="F22" s="17">
        <v>97584.09</v>
      </c>
      <c r="G22" s="16">
        <f t="shared" si="0"/>
        <v>88.49</v>
      </c>
      <c r="H22" s="16">
        <f t="shared" si="1"/>
        <v>40.200000000000003</v>
      </c>
      <c r="I22" s="17">
        <v>104183</v>
      </c>
      <c r="J22" s="17">
        <v>217485.45</v>
      </c>
      <c r="K22" s="15">
        <f t="shared" si="2"/>
        <v>44.92</v>
      </c>
      <c r="L22" s="15">
        <f t="shared" si="3"/>
        <v>44.87</v>
      </c>
    </row>
    <row r="23" spans="1:12" s="14" customFormat="1" x14ac:dyDescent="0.25">
      <c r="A23" s="15">
        <v>14</v>
      </c>
      <c r="B23" s="15" t="s">
        <v>28</v>
      </c>
      <c r="C23" s="17">
        <v>182195</v>
      </c>
      <c r="D23" s="17">
        <v>242294.41</v>
      </c>
      <c r="E23" s="17">
        <v>64555</v>
      </c>
      <c r="F23" s="17">
        <v>146992.59</v>
      </c>
      <c r="G23" s="16">
        <f t="shared" si="0"/>
        <v>35.43</v>
      </c>
      <c r="H23" s="16">
        <f t="shared" si="1"/>
        <v>60.67</v>
      </c>
      <c r="I23" s="17">
        <v>85139</v>
      </c>
      <c r="J23" s="17">
        <v>189926.46</v>
      </c>
      <c r="K23" s="15">
        <f t="shared" si="2"/>
        <v>75.819999999999993</v>
      </c>
      <c r="L23" s="15">
        <f t="shared" si="3"/>
        <v>77.39</v>
      </c>
    </row>
    <row r="24" spans="1:12" s="14" customFormat="1" x14ac:dyDescent="0.25">
      <c r="A24" s="15">
        <v>15</v>
      </c>
      <c r="B24" s="15" t="s">
        <v>29</v>
      </c>
      <c r="C24" s="17">
        <v>147737</v>
      </c>
      <c r="D24" s="17">
        <v>270172.65999999997</v>
      </c>
      <c r="E24" s="17">
        <v>116306</v>
      </c>
      <c r="F24" s="17">
        <v>211041.3</v>
      </c>
      <c r="G24" s="16">
        <f t="shared" si="0"/>
        <v>78.73</v>
      </c>
      <c r="H24" s="16">
        <f t="shared" si="1"/>
        <v>78.11</v>
      </c>
      <c r="I24" s="17">
        <v>150168</v>
      </c>
      <c r="J24" s="17">
        <v>320690.17</v>
      </c>
      <c r="K24" s="15">
        <f t="shared" si="2"/>
        <v>77.45</v>
      </c>
      <c r="L24" s="15">
        <f t="shared" si="3"/>
        <v>65.81</v>
      </c>
    </row>
    <row r="25" spans="1:12" s="14" customFormat="1" x14ac:dyDescent="0.25">
      <c r="A25" s="15">
        <v>16</v>
      </c>
      <c r="B25" s="15" t="s">
        <v>30</v>
      </c>
      <c r="C25" s="17">
        <v>247471</v>
      </c>
      <c r="D25" s="17">
        <v>482531.01</v>
      </c>
      <c r="E25" s="17">
        <v>139256</v>
      </c>
      <c r="F25" s="17">
        <v>274613.44</v>
      </c>
      <c r="G25" s="16">
        <f t="shared" si="0"/>
        <v>56.27</v>
      </c>
      <c r="H25" s="16">
        <f t="shared" si="1"/>
        <v>56.91</v>
      </c>
      <c r="I25" s="17">
        <v>161435</v>
      </c>
      <c r="J25" s="17">
        <v>393889.65</v>
      </c>
      <c r="K25" s="15">
        <f t="shared" si="2"/>
        <v>86.26</v>
      </c>
      <c r="L25" s="15">
        <f t="shared" si="3"/>
        <v>69.72</v>
      </c>
    </row>
    <row r="26" spans="1:12" s="14" customFormat="1" x14ac:dyDescent="0.25">
      <c r="A26" s="15">
        <v>17</v>
      </c>
      <c r="B26" s="15" t="s">
        <v>31</v>
      </c>
      <c r="C26" s="17">
        <v>114533</v>
      </c>
      <c r="D26" s="17">
        <v>209072.14</v>
      </c>
      <c r="E26" s="17">
        <v>48843</v>
      </c>
      <c r="F26" s="17">
        <v>89190.11</v>
      </c>
      <c r="G26" s="16">
        <f t="shared" si="0"/>
        <v>42.65</v>
      </c>
      <c r="H26" s="16">
        <f t="shared" si="1"/>
        <v>42.66</v>
      </c>
      <c r="I26" s="17">
        <v>208039</v>
      </c>
      <c r="J26" s="17">
        <v>255135.25</v>
      </c>
      <c r="K26" s="15">
        <f t="shared" si="2"/>
        <v>23.48</v>
      </c>
      <c r="L26" s="15">
        <f t="shared" si="3"/>
        <v>34.96</v>
      </c>
    </row>
    <row r="27" spans="1:12" s="14" customFormat="1" x14ac:dyDescent="0.25">
      <c r="A27" s="15">
        <v>18</v>
      </c>
      <c r="B27" s="15" t="s">
        <v>32</v>
      </c>
      <c r="C27" s="17">
        <v>99686</v>
      </c>
      <c r="D27" s="17">
        <v>210988</v>
      </c>
      <c r="E27" s="17">
        <v>64521</v>
      </c>
      <c r="F27" s="17">
        <v>148077.03</v>
      </c>
      <c r="G27" s="16">
        <f t="shared" si="0"/>
        <v>64.72</v>
      </c>
      <c r="H27" s="16">
        <f t="shared" si="1"/>
        <v>70.180000000000007</v>
      </c>
      <c r="I27" s="17">
        <v>121937</v>
      </c>
      <c r="J27" s="17">
        <v>338373.71</v>
      </c>
      <c r="K27" s="15">
        <f t="shared" si="2"/>
        <v>52.91</v>
      </c>
      <c r="L27" s="15">
        <f t="shared" si="3"/>
        <v>43.76</v>
      </c>
    </row>
    <row r="28" spans="1:12" s="14" customFormat="1" x14ac:dyDescent="0.25">
      <c r="A28" s="15">
        <v>19</v>
      </c>
      <c r="B28" s="15" t="s">
        <v>33</v>
      </c>
      <c r="C28" s="17">
        <v>44950</v>
      </c>
      <c r="D28" s="17">
        <v>54285</v>
      </c>
      <c r="E28" s="17">
        <v>20904</v>
      </c>
      <c r="F28" s="17">
        <v>20300.900000000001</v>
      </c>
      <c r="G28" s="16">
        <f t="shared" si="0"/>
        <v>46.51</v>
      </c>
      <c r="H28" s="16">
        <f t="shared" si="1"/>
        <v>37.4</v>
      </c>
      <c r="I28" s="17">
        <v>95064</v>
      </c>
      <c r="J28" s="17">
        <v>68221.850000000006</v>
      </c>
      <c r="K28" s="15">
        <f t="shared" si="2"/>
        <v>21.99</v>
      </c>
      <c r="L28" s="15">
        <f t="shared" si="3"/>
        <v>29.76</v>
      </c>
    </row>
    <row r="29" spans="1:12" s="14" customFormat="1" x14ac:dyDescent="0.25">
      <c r="A29" s="15">
        <v>20</v>
      </c>
      <c r="B29" s="15" t="s">
        <v>34</v>
      </c>
      <c r="C29" s="17">
        <v>360787</v>
      </c>
      <c r="D29" s="17">
        <v>425313.05</v>
      </c>
      <c r="E29" s="17">
        <v>118136</v>
      </c>
      <c r="F29" s="17">
        <v>270570.59000000003</v>
      </c>
      <c r="G29" s="16">
        <f t="shared" si="0"/>
        <v>32.74</v>
      </c>
      <c r="H29" s="16">
        <f t="shared" si="1"/>
        <v>63.62</v>
      </c>
      <c r="I29" s="17">
        <v>221478</v>
      </c>
      <c r="J29" s="17">
        <v>484337.89</v>
      </c>
      <c r="K29" s="15">
        <f t="shared" si="2"/>
        <v>53.34</v>
      </c>
      <c r="L29" s="15">
        <f t="shared" si="3"/>
        <v>55.86</v>
      </c>
    </row>
    <row r="30" spans="1:12" s="14" customFormat="1" x14ac:dyDescent="0.25">
      <c r="A30" s="15">
        <v>21</v>
      </c>
      <c r="B30" s="15" t="s">
        <v>35</v>
      </c>
      <c r="C30" s="17">
        <v>317681</v>
      </c>
      <c r="D30" s="17">
        <v>305637.19</v>
      </c>
      <c r="E30" s="17">
        <v>105264</v>
      </c>
      <c r="F30" s="17">
        <v>177135.64</v>
      </c>
      <c r="G30" s="16">
        <f t="shared" si="0"/>
        <v>33.14</v>
      </c>
      <c r="H30" s="16">
        <f t="shared" si="1"/>
        <v>57.96</v>
      </c>
      <c r="I30" s="17">
        <v>120902</v>
      </c>
      <c r="J30" s="17">
        <v>266775.46000000002</v>
      </c>
      <c r="K30" s="15">
        <f t="shared" si="2"/>
        <v>87.07</v>
      </c>
      <c r="L30" s="15">
        <f t="shared" si="3"/>
        <v>66.400000000000006</v>
      </c>
    </row>
    <row r="31" spans="1:12" s="14" customFormat="1" x14ac:dyDescent="0.25">
      <c r="A31" s="15">
        <v>22</v>
      </c>
      <c r="B31" s="15" t="s">
        <v>36</v>
      </c>
      <c r="C31" s="17">
        <v>34692</v>
      </c>
      <c r="D31" s="17">
        <v>70046</v>
      </c>
      <c r="E31" s="17">
        <v>9704</v>
      </c>
      <c r="F31" s="17">
        <v>22593.84</v>
      </c>
      <c r="G31" s="16">
        <f t="shared" si="0"/>
        <v>27.97</v>
      </c>
      <c r="H31" s="16">
        <f t="shared" si="1"/>
        <v>32.26</v>
      </c>
      <c r="I31" s="17">
        <v>43011</v>
      </c>
      <c r="J31" s="17">
        <v>59867.91</v>
      </c>
      <c r="K31" s="15">
        <f t="shared" si="2"/>
        <v>22.56</v>
      </c>
      <c r="L31" s="15">
        <f t="shared" si="3"/>
        <v>37.74</v>
      </c>
    </row>
    <row r="32" spans="1:12" s="14" customFormat="1" x14ac:dyDescent="0.25">
      <c r="A32" s="15">
        <v>23</v>
      </c>
      <c r="B32" s="15" t="s">
        <v>37</v>
      </c>
      <c r="C32" s="17">
        <v>37085</v>
      </c>
      <c r="D32" s="17">
        <v>91795.66</v>
      </c>
      <c r="E32" s="17">
        <v>21793</v>
      </c>
      <c r="F32" s="17">
        <v>55101.57</v>
      </c>
      <c r="G32" s="16">
        <f t="shared" si="0"/>
        <v>58.76</v>
      </c>
      <c r="H32" s="16">
        <f t="shared" si="1"/>
        <v>60.03</v>
      </c>
      <c r="I32" s="17">
        <v>71811</v>
      </c>
      <c r="J32" s="17">
        <v>154135.56</v>
      </c>
      <c r="K32" s="15">
        <f t="shared" si="2"/>
        <v>30.35</v>
      </c>
      <c r="L32" s="15">
        <f t="shared" si="3"/>
        <v>35.75</v>
      </c>
    </row>
    <row r="33" spans="1:12" s="14" customFormat="1" x14ac:dyDescent="0.25">
      <c r="A33" s="15">
        <v>24</v>
      </c>
      <c r="B33" s="15" t="s">
        <v>38</v>
      </c>
      <c r="C33" s="17">
        <v>57068</v>
      </c>
      <c r="D33" s="17">
        <v>75865.06</v>
      </c>
      <c r="E33" s="17">
        <v>44593</v>
      </c>
      <c r="F33" s="17">
        <v>38431.83</v>
      </c>
      <c r="G33" s="16">
        <f t="shared" si="0"/>
        <v>78.14</v>
      </c>
      <c r="H33" s="16">
        <f t="shared" si="1"/>
        <v>50.66</v>
      </c>
      <c r="I33" s="17">
        <v>164757</v>
      </c>
      <c r="J33" s="17">
        <v>115110.86</v>
      </c>
      <c r="K33" s="15">
        <f t="shared" si="2"/>
        <v>27.07</v>
      </c>
      <c r="L33" s="15">
        <f t="shared" si="3"/>
        <v>33.39</v>
      </c>
    </row>
    <row r="34" spans="1:12" s="14" customFormat="1" x14ac:dyDescent="0.25">
      <c r="A34" s="15">
        <v>25</v>
      </c>
      <c r="B34" s="15" t="s">
        <v>39</v>
      </c>
      <c r="C34" s="17">
        <v>249738</v>
      </c>
      <c r="D34" s="17">
        <v>270126.90999999997</v>
      </c>
      <c r="E34" s="17">
        <v>81191</v>
      </c>
      <c r="F34" s="17">
        <v>159555.03</v>
      </c>
      <c r="G34" s="16">
        <f t="shared" si="0"/>
        <v>32.51</v>
      </c>
      <c r="H34" s="16">
        <f t="shared" si="1"/>
        <v>59.07</v>
      </c>
      <c r="I34" s="17">
        <v>118058</v>
      </c>
      <c r="J34" s="17">
        <v>266572.64</v>
      </c>
      <c r="K34" s="15">
        <f t="shared" si="2"/>
        <v>68.77</v>
      </c>
      <c r="L34" s="15">
        <f t="shared" si="3"/>
        <v>59.85</v>
      </c>
    </row>
    <row r="35" spans="1:12" s="14" customFormat="1" x14ac:dyDescent="0.25">
      <c r="A35" s="15">
        <v>26</v>
      </c>
      <c r="B35" s="15" t="s">
        <v>40</v>
      </c>
      <c r="C35" s="17">
        <v>83725</v>
      </c>
      <c r="D35" s="17">
        <v>147526.71</v>
      </c>
      <c r="E35" s="17">
        <v>48274</v>
      </c>
      <c r="F35" s="17">
        <v>99359.26</v>
      </c>
      <c r="G35" s="16">
        <f t="shared" si="0"/>
        <v>57.66</v>
      </c>
      <c r="H35" s="16">
        <f t="shared" si="1"/>
        <v>67.349999999999994</v>
      </c>
      <c r="I35" s="17">
        <v>51448</v>
      </c>
      <c r="J35" s="17">
        <v>123890.16</v>
      </c>
      <c r="K35" s="15">
        <f t="shared" si="2"/>
        <v>93.83</v>
      </c>
      <c r="L35" s="15">
        <f t="shared" si="3"/>
        <v>80.2</v>
      </c>
    </row>
    <row r="36" spans="1:12" s="14" customFormat="1" x14ac:dyDescent="0.25">
      <c r="A36" s="15">
        <v>27</v>
      </c>
      <c r="B36" s="15" t="s">
        <v>41</v>
      </c>
      <c r="C36" s="17">
        <v>271751</v>
      </c>
      <c r="D36" s="17">
        <v>543521.36</v>
      </c>
      <c r="E36" s="17">
        <v>252894</v>
      </c>
      <c r="F36" s="17">
        <v>445344.29</v>
      </c>
      <c r="G36" s="16">
        <f t="shared" si="0"/>
        <v>93.06</v>
      </c>
      <c r="H36" s="16">
        <f t="shared" si="1"/>
        <v>81.94</v>
      </c>
      <c r="I36" s="17">
        <v>333124</v>
      </c>
      <c r="J36" s="17">
        <v>831301.05</v>
      </c>
      <c r="K36" s="15">
        <f t="shared" si="2"/>
        <v>75.92</v>
      </c>
      <c r="L36" s="15">
        <f t="shared" si="3"/>
        <v>53.57</v>
      </c>
    </row>
    <row r="37" spans="1:12" s="14" customFormat="1" x14ac:dyDescent="0.25">
      <c r="A37" s="15">
        <v>28</v>
      </c>
      <c r="B37" s="15" t="s">
        <v>42</v>
      </c>
      <c r="C37" s="17">
        <v>310779</v>
      </c>
      <c r="D37" s="17">
        <v>372603.07</v>
      </c>
      <c r="E37" s="17">
        <v>100571</v>
      </c>
      <c r="F37" s="17">
        <v>209009.82</v>
      </c>
      <c r="G37" s="16">
        <f t="shared" si="0"/>
        <v>32.36</v>
      </c>
      <c r="H37" s="16">
        <f t="shared" si="1"/>
        <v>56.09</v>
      </c>
      <c r="I37" s="17">
        <v>206572</v>
      </c>
      <c r="J37" s="17">
        <v>404419.45</v>
      </c>
      <c r="K37" s="15">
        <f t="shared" si="2"/>
        <v>48.69</v>
      </c>
      <c r="L37" s="15">
        <f t="shared" si="3"/>
        <v>51.68</v>
      </c>
    </row>
    <row r="38" spans="1:12" s="14" customFormat="1" x14ac:dyDescent="0.25">
      <c r="A38" s="15">
        <v>29</v>
      </c>
      <c r="B38" s="15" t="s">
        <v>43</v>
      </c>
      <c r="C38" s="17">
        <v>152143</v>
      </c>
      <c r="D38" s="17">
        <v>462292</v>
      </c>
      <c r="E38" s="17">
        <v>40437</v>
      </c>
      <c r="F38" s="17">
        <v>163903.29</v>
      </c>
      <c r="G38" s="16">
        <f t="shared" si="0"/>
        <v>26.58</v>
      </c>
      <c r="H38" s="16">
        <f t="shared" si="1"/>
        <v>35.450000000000003</v>
      </c>
      <c r="I38" s="17">
        <v>134635</v>
      </c>
      <c r="J38" s="17">
        <v>460751.26</v>
      </c>
      <c r="K38" s="15">
        <f t="shared" si="2"/>
        <v>30.03</v>
      </c>
      <c r="L38" s="15">
        <f t="shared" si="3"/>
        <v>35.57</v>
      </c>
    </row>
    <row r="39" spans="1:12" s="14" customFormat="1" x14ac:dyDescent="0.25">
      <c r="A39" s="15">
        <v>30</v>
      </c>
      <c r="B39" s="15" t="s">
        <v>44</v>
      </c>
      <c r="C39" s="17">
        <v>162900</v>
      </c>
      <c r="D39" s="17">
        <v>393350</v>
      </c>
      <c r="E39" s="17">
        <v>106007</v>
      </c>
      <c r="F39" s="17">
        <v>208737.17</v>
      </c>
      <c r="G39" s="16">
        <f t="shared" si="0"/>
        <v>65.069999999999993</v>
      </c>
      <c r="H39" s="16">
        <f t="shared" si="1"/>
        <v>53.07</v>
      </c>
      <c r="I39" s="17">
        <v>164484</v>
      </c>
      <c r="J39" s="17">
        <v>358417.35</v>
      </c>
      <c r="K39" s="15">
        <f t="shared" si="2"/>
        <v>64.45</v>
      </c>
      <c r="L39" s="15">
        <f t="shared" si="3"/>
        <v>58.24</v>
      </c>
    </row>
    <row r="40" spans="1:12" s="14" customFormat="1" x14ac:dyDescent="0.25">
      <c r="A40" s="15">
        <v>31</v>
      </c>
      <c r="B40" s="15" t="s">
        <v>45</v>
      </c>
      <c r="C40" s="17">
        <v>44503</v>
      </c>
      <c r="D40" s="17">
        <v>103708.32</v>
      </c>
      <c r="E40" s="17">
        <v>8333</v>
      </c>
      <c r="F40" s="17">
        <v>21727.72</v>
      </c>
      <c r="G40" s="16">
        <f t="shared" si="0"/>
        <v>18.72</v>
      </c>
      <c r="H40" s="16">
        <f t="shared" si="1"/>
        <v>20.95</v>
      </c>
      <c r="I40" s="17">
        <v>33758</v>
      </c>
      <c r="J40" s="17">
        <v>56300.73</v>
      </c>
      <c r="K40" s="15">
        <f t="shared" si="2"/>
        <v>24.68</v>
      </c>
      <c r="L40" s="15">
        <f t="shared" si="3"/>
        <v>38.590000000000003</v>
      </c>
    </row>
    <row r="41" spans="1:12" s="14" customFormat="1" x14ac:dyDescent="0.25">
      <c r="A41" s="15">
        <v>32</v>
      </c>
      <c r="B41" s="15" t="s">
        <v>46</v>
      </c>
      <c r="C41" s="17">
        <v>132486</v>
      </c>
      <c r="D41" s="17">
        <v>207235.68</v>
      </c>
      <c r="E41" s="17">
        <v>50120</v>
      </c>
      <c r="F41" s="17">
        <v>103041.8</v>
      </c>
      <c r="G41" s="16">
        <f t="shared" si="0"/>
        <v>37.83</v>
      </c>
      <c r="H41" s="16">
        <f t="shared" si="1"/>
        <v>49.72</v>
      </c>
      <c r="I41" s="17">
        <v>205748</v>
      </c>
      <c r="J41" s="17">
        <v>358703.91</v>
      </c>
      <c r="K41" s="15">
        <f t="shared" si="2"/>
        <v>24.36</v>
      </c>
      <c r="L41" s="15">
        <f t="shared" si="3"/>
        <v>28.73</v>
      </c>
    </row>
    <row r="42" spans="1:12" s="14" customFormat="1" x14ac:dyDescent="0.25">
      <c r="A42" s="15">
        <v>33</v>
      </c>
      <c r="B42" s="15" t="s">
        <v>47</v>
      </c>
      <c r="C42" s="17">
        <v>32729</v>
      </c>
      <c r="D42" s="17">
        <v>54400</v>
      </c>
      <c r="E42" s="17">
        <v>17273</v>
      </c>
      <c r="F42" s="17">
        <v>31133.02</v>
      </c>
      <c r="G42" s="16">
        <f t="shared" si="0"/>
        <v>52.78</v>
      </c>
      <c r="H42" s="16">
        <f t="shared" si="1"/>
        <v>57.23</v>
      </c>
      <c r="I42" s="17">
        <v>55309</v>
      </c>
      <c r="J42" s="17">
        <v>93555.72</v>
      </c>
      <c r="K42" s="15">
        <f t="shared" si="2"/>
        <v>31.23</v>
      </c>
      <c r="L42" s="15">
        <f t="shared" si="3"/>
        <v>33.28</v>
      </c>
    </row>
    <row r="43" spans="1:12" s="14" customFormat="1" x14ac:dyDescent="0.25">
      <c r="A43" s="18" t="s">
        <v>48</v>
      </c>
      <c r="B43" s="19"/>
      <c r="C43" s="17">
        <f>SUM(C10:C42)</f>
        <v>4825921</v>
      </c>
      <c r="D43" s="17">
        <f>SUM(D10:D42)</f>
        <v>8583770.0800000001</v>
      </c>
      <c r="E43" s="17">
        <f>SUM(E10:E42)</f>
        <v>2501106</v>
      </c>
      <c r="F43" s="17">
        <f>SUM(F10:F42)</f>
        <v>4817316.3099999977</v>
      </c>
      <c r="G43" s="16">
        <f t="shared" si="0"/>
        <v>51.83</v>
      </c>
      <c r="H43" s="16">
        <f t="shared" si="1"/>
        <v>56.12</v>
      </c>
      <c r="I43" s="17">
        <f>SUM(I10:I42)</f>
        <v>4570932</v>
      </c>
      <c r="J43" s="17">
        <f>SUM(J10:J42)</f>
        <v>9285129.6900000013</v>
      </c>
      <c r="K43" s="15">
        <f>SUM(K10:K42)</f>
        <v>1704.6299999999999</v>
      </c>
      <c r="L43" s="15">
        <f>ROUND((E43/I43)*100,2)</f>
        <v>54.72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="90" zoomScaleSheetLayoutView="90" workbookViewId="0">
      <selection activeCell="N14" sqref="N14"/>
    </sheetView>
  </sheetViews>
  <sheetFormatPr defaultRowHeight="15" x14ac:dyDescent="0.25"/>
  <cols>
    <col min="1" max="1" width="6.42578125" style="9" customWidth="1"/>
    <col min="2" max="2" width="25.28515625" style="9" customWidth="1"/>
    <col min="3" max="3" width="11.28515625" style="9" customWidth="1"/>
    <col min="4" max="4" width="12" style="9" customWidth="1"/>
    <col min="5" max="5" width="10" style="9" customWidth="1"/>
    <col min="6" max="6" width="12" style="9" customWidth="1"/>
    <col min="7" max="8" width="9.5703125" style="9" customWidth="1"/>
    <col min="9" max="9" width="11.28515625" style="9" customWidth="1"/>
    <col min="10" max="10" width="12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61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62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63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5.7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190875</v>
      </c>
      <c r="D10" s="17">
        <v>3012607.36</v>
      </c>
      <c r="E10" s="17">
        <v>69575</v>
      </c>
      <c r="F10" s="17">
        <v>1450172.8</v>
      </c>
      <c r="G10" s="16">
        <f t="shared" ref="G10:G43" si="0">ROUND((E10/C10)*100,2)</f>
        <v>36.450000000000003</v>
      </c>
      <c r="H10" s="16">
        <f t="shared" ref="H10:H43" si="1">ROUND((F10/D10)*100,2)</f>
        <v>48.14</v>
      </c>
      <c r="I10" s="17">
        <v>248916</v>
      </c>
      <c r="J10" s="17">
        <v>4499581.4400000004</v>
      </c>
      <c r="K10" s="15">
        <f t="shared" ref="K10:K42" si="2">ROUND((E10/I10)*100,2)</f>
        <v>27.95</v>
      </c>
      <c r="L10" s="15">
        <f t="shared" ref="L10:L42" si="3">ROUND((F10/J10)*100,2)</f>
        <v>32.229999999999997</v>
      </c>
    </row>
    <row r="11" spans="1:12" s="14" customFormat="1" x14ac:dyDescent="0.25">
      <c r="A11" s="15">
        <v>2</v>
      </c>
      <c r="B11" s="15" t="s">
        <v>16</v>
      </c>
      <c r="C11" s="17">
        <v>2615</v>
      </c>
      <c r="D11" s="17">
        <v>62405</v>
      </c>
      <c r="E11" s="17">
        <v>5472</v>
      </c>
      <c r="F11" s="17">
        <v>60953.88</v>
      </c>
      <c r="G11" s="16">
        <f t="shared" si="0"/>
        <v>209.25</v>
      </c>
      <c r="H11" s="16">
        <f t="shared" si="1"/>
        <v>97.67</v>
      </c>
      <c r="I11" s="17">
        <v>10867</v>
      </c>
      <c r="J11" s="17">
        <v>49501.18</v>
      </c>
      <c r="K11" s="15">
        <f t="shared" si="2"/>
        <v>50.35</v>
      </c>
      <c r="L11" s="15">
        <f t="shared" si="3"/>
        <v>123.14</v>
      </c>
    </row>
    <row r="12" spans="1:12" s="14" customFormat="1" x14ac:dyDescent="0.25">
      <c r="A12" s="15">
        <v>3</v>
      </c>
      <c r="B12" s="15" t="s">
        <v>17</v>
      </c>
      <c r="C12" s="17">
        <v>10632</v>
      </c>
      <c r="D12" s="17">
        <v>64336.84</v>
      </c>
      <c r="E12" s="17">
        <v>13235</v>
      </c>
      <c r="F12" s="17">
        <v>66015.759999999995</v>
      </c>
      <c r="G12" s="16">
        <f t="shared" si="0"/>
        <v>124.48</v>
      </c>
      <c r="H12" s="16">
        <f t="shared" si="1"/>
        <v>102.61</v>
      </c>
      <c r="I12" s="17">
        <v>48245</v>
      </c>
      <c r="J12" s="17">
        <v>163282.23000000001</v>
      </c>
      <c r="K12" s="15">
        <f t="shared" si="2"/>
        <v>27.43</v>
      </c>
      <c r="L12" s="15">
        <f t="shared" si="3"/>
        <v>40.43</v>
      </c>
    </row>
    <row r="13" spans="1:12" s="14" customFormat="1" x14ac:dyDescent="0.25">
      <c r="A13" s="15">
        <v>4</v>
      </c>
      <c r="B13" s="15" t="s">
        <v>18</v>
      </c>
      <c r="C13" s="17">
        <v>4518</v>
      </c>
      <c r="D13" s="17">
        <v>14595.34</v>
      </c>
      <c r="E13" s="17">
        <v>1691</v>
      </c>
      <c r="F13" s="17">
        <v>8281.0499999999993</v>
      </c>
      <c r="G13" s="16">
        <f t="shared" si="0"/>
        <v>37.43</v>
      </c>
      <c r="H13" s="16">
        <f t="shared" si="1"/>
        <v>56.74</v>
      </c>
      <c r="I13" s="17">
        <v>11059</v>
      </c>
      <c r="J13" s="17">
        <v>29048.15</v>
      </c>
      <c r="K13" s="15">
        <f t="shared" si="2"/>
        <v>15.29</v>
      </c>
      <c r="L13" s="15">
        <f t="shared" si="3"/>
        <v>28.51</v>
      </c>
    </row>
    <row r="14" spans="1:12" s="14" customFormat="1" x14ac:dyDescent="0.25">
      <c r="A14" s="15">
        <v>5</v>
      </c>
      <c r="B14" s="15" t="s">
        <v>19</v>
      </c>
      <c r="C14" s="17">
        <v>18704</v>
      </c>
      <c r="D14" s="17">
        <v>148421</v>
      </c>
      <c r="E14" s="17">
        <v>7254</v>
      </c>
      <c r="F14" s="17">
        <v>48014.16</v>
      </c>
      <c r="G14" s="16">
        <f t="shared" si="0"/>
        <v>38.78</v>
      </c>
      <c r="H14" s="16">
        <f t="shared" si="1"/>
        <v>32.35</v>
      </c>
      <c r="I14" s="17">
        <v>26027</v>
      </c>
      <c r="J14" s="17">
        <v>129895.32</v>
      </c>
      <c r="K14" s="15">
        <f t="shared" si="2"/>
        <v>27.87</v>
      </c>
      <c r="L14" s="15">
        <f t="shared" si="3"/>
        <v>36.96</v>
      </c>
    </row>
    <row r="15" spans="1:12" s="14" customFormat="1" x14ac:dyDescent="0.25">
      <c r="A15" s="15">
        <v>6</v>
      </c>
      <c r="B15" s="15" t="s">
        <v>20</v>
      </c>
      <c r="C15" s="17">
        <v>8335</v>
      </c>
      <c r="D15" s="17">
        <v>76213</v>
      </c>
      <c r="E15" s="17">
        <v>12889</v>
      </c>
      <c r="F15" s="17">
        <v>95938.68</v>
      </c>
      <c r="G15" s="16">
        <f t="shared" si="0"/>
        <v>154.63999999999999</v>
      </c>
      <c r="H15" s="16">
        <f t="shared" si="1"/>
        <v>125.88</v>
      </c>
      <c r="I15" s="17">
        <v>59198</v>
      </c>
      <c r="J15" s="17">
        <v>267936.38</v>
      </c>
      <c r="K15" s="15">
        <f t="shared" si="2"/>
        <v>21.77</v>
      </c>
      <c r="L15" s="15">
        <f t="shared" si="3"/>
        <v>35.81</v>
      </c>
    </row>
    <row r="16" spans="1:12" s="14" customFormat="1" x14ac:dyDescent="0.25">
      <c r="A16" s="15">
        <v>7</v>
      </c>
      <c r="B16" s="15" t="s">
        <v>21</v>
      </c>
      <c r="C16" s="17">
        <v>22187</v>
      </c>
      <c r="D16" s="17">
        <v>471100</v>
      </c>
      <c r="E16" s="17">
        <v>11130</v>
      </c>
      <c r="F16" s="17">
        <v>351845.05</v>
      </c>
      <c r="G16" s="16">
        <f t="shared" si="0"/>
        <v>50.16</v>
      </c>
      <c r="H16" s="16">
        <f t="shared" si="1"/>
        <v>74.69</v>
      </c>
      <c r="I16" s="17">
        <v>39770</v>
      </c>
      <c r="J16" s="17">
        <v>289437.36</v>
      </c>
      <c r="K16" s="15">
        <f t="shared" si="2"/>
        <v>27.99</v>
      </c>
      <c r="L16" s="15">
        <f t="shared" si="3"/>
        <v>121.56</v>
      </c>
    </row>
    <row r="17" spans="1:12" s="14" customFormat="1" x14ac:dyDescent="0.25">
      <c r="A17" s="15">
        <v>8</v>
      </c>
      <c r="B17" s="15" t="s">
        <v>22</v>
      </c>
      <c r="C17" s="17">
        <v>4657</v>
      </c>
      <c r="D17" s="17">
        <v>48915.45</v>
      </c>
      <c r="E17" s="17">
        <v>1914</v>
      </c>
      <c r="F17" s="17">
        <v>26693.16</v>
      </c>
      <c r="G17" s="16">
        <f t="shared" si="0"/>
        <v>41.1</v>
      </c>
      <c r="H17" s="16">
        <f t="shared" si="1"/>
        <v>54.57</v>
      </c>
      <c r="I17" s="17">
        <v>6963</v>
      </c>
      <c r="J17" s="17">
        <v>17402.150000000001</v>
      </c>
      <c r="K17" s="15">
        <f t="shared" si="2"/>
        <v>27.49</v>
      </c>
      <c r="L17" s="15">
        <f t="shared" si="3"/>
        <v>153.38999999999999</v>
      </c>
    </row>
    <row r="18" spans="1:12" s="14" customFormat="1" x14ac:dyDescent="0.25">
      <c r="A18" s="15">
        <v>9</v>
      </c>
      <c r="B18" s="15" t="s">
        <v>23</v>
      </c>
      <c r="C18" s="17">
        <v>1543</v>
      </c>
      <c r="D18" s="17">
        <v>19930.02</v>
      </c>
      <c r="E18" s="17">
        <v>3680</v>
      </c>
      <c r="F18" s="17">
        <v>13449.76</v>
      </c>
      <c r="G18" s="16">
        <f t="shared" si="0"/>
        <v>238.5</v>
      </c>
      <c r="H18" s="16">
        <f t="shared" si="1"/>
        <v>67.48</v>
      </c>
      <c r="I18" s="17">
        <v>7976</v>
      </c>
      <c r="J18" s="17">
        <v>21632.83</v>
      </c>
      <c r="K18" s="15">
        <f t="shared" si="2"/>
        <v>46.14</v>
      </c>
      <c r="L18" s="15">
        <f t="shared" si="3"/>
        <v>62.17</v>
      </c>
    </row>
    <row r="19" spans="1:12" s="14" customFormat="1" x14ac:dyDescent="0.25">
      <c r="A19" s="15">
        <v>10</v>
      </c>
      <c r="B19" s="15" t="s">
        <v>24</v>
      </c>
      <c r="C19" s="17">
        <v>3402</v>
      </c>
      <c r="D19" s="17">
        <v>12747</v>
      </c>
      <c r="E19" s="17">
        <v>5783</v>
      </c>
      <c r="F19" s="17">
        <v>17613.77</v>
      </c>
      <c r="G19" s="16">
        <f t="shared" si="0"/>
        <v>169.99</v>
      </c>
      <c r="H19" s="16">
        <f t="shared" si="1"/>
        <v>138.18</v>
      </c>
      <c r="I19" s="17">
        <v>21576</v>
      </c>
      <c r="J19" s="17">
        <v>37045.9</v>
      </c>
      <c r="K19" s="15">
        <f t="shared" si="2"/>
        <v>26.8</v>
      </c>
      <c r="L19" s="15">
        <f t="shared" si="3"/>
        <v>47.55</v>
      </c>
    </row>
    <row r="20" spans="1:12" s="14" customFormat="1" x14ac:dyDescent="0.25">
      <c r="A20" s="15">
        <v>11</v>
      </c>
      <c r="B20" s="15" t="s">
        <v>25</v>
      </c>
      <c r="C20" s="17">
        <v>150</v>
      </c>
      <c r="D20" s="17">
        <v>350</v>
      </c>
      <c r="E20" s="17">
        <v>223</v>
      </c>
      <c r="F20" s="17">
        <v>395.39</v>
      </c>
      <c r="G20" s="16">
        <f t="shared" si="0"/>
        <v>148.66999999999999</v>
      </c>
      <c r="H20" s="16">
        <f t="shared" si="1"/>
        <v>112.97</v>
      </c>
      <c r="I20" s="17">
        <v>951</v>
      </c>
      <c r="J20" s="17">
        <v>1036.47</v>
      </c>
      <c r="K20" s="15">
        <f t="shared" si="2"/>
        <v>23.45</v>
      </c>
      <c r="L20" s="15">
        <f t="shared" si="3"/>
        <v>38.15</v>
      </c>
    </row>
    <row r="21" spans="1:12" s="14" customFormat="1" x14ac:dyDescent="0.25">
      <c r="A21" s="15">
        <v>12</v>
      </c>
      <c r="B21" s="15" t="s">
        <v>26</v>
      </c>
      <c r="C21" s="17">
        <v>3593</v>
      </c>
      <c r="D21" s="17">
        <v>11101.69</v>
      </c>
      <c r="E21" s="17">
        <v>2375</v>
      </c>
      <c r="F21" s="17">
        <v>7178.84</v>
      </c>
      <c r="G21" s="16">
        <f t="shared" si="0"/>
        <v>66.099999999999994</v>
      </c>
      <c r="H21" s="16">
        <f t="shared" si="1"/>
        <v>64.66</v>
      </c>
      <c r="I21" s="17">
        <v>8928</v>
      </c>
      <c r="J21" s="17">
        <v>22558.41</v>
      </c>
      <c r="K21" s="15">
        <f t="shared" si="2"/>
        <v>26.6</v>
      </c>
      <c r="L21" s="15">
        <f t="shared" si="3"/>
        <v>31.82</v>
      </c>
    </row>
    <row r="22" spans="1:12" s="14" customFormat="1" x14ac:dyDescent="0.25">
      <c r="A22" s="15">
        <v>13</v>
      </c>
      <c r="B22" s="15" t="s">
        <v>27</v>
      </c>
      <c r="C22" s="17">
        <v>3682</v>
      </c>
      <c r="D22" s="17">
        <v>75843.009999999995</v>
      </c>
      <c r="E22" s="17">
        <v>11249</v>
      </c>
      <c r="F22" s="17">
        <v>72523.11</v>
      </c>
      <c r="G22" s="16">
        <f t="shared" si="0"/>
        <v>305.51</v>
      </c>
      <c r="H22" s="16">
        <f t="shared" si="1"/>
        <v>95.62</v>
      </c>
      <c r="I22" s="17">
        <v>30274</v>
      </c>
      <c r="J22" s="17">
        <v>230515.54</v>
      </c>
      <c r="K22" s="15">
        <f t="shared" si="2"/>
        <v>37.159999999999997</v>
      </c>
      <c r="L22" s="15">
        <f t="shared" si="3"/>
        <v>31.46</v>
      </c>
    </row>
    <row r="23" spans="1:12" s="14" customFormat="1" x14ac:dyDescent="0.25">
      <c r="A23" s="15">
        <v>14</v>
      </c>
      <c r="B23" s="15" t="s">
        <v>28</v>
      </c>
      <c r="C23" s="17">
        <v>8114</v>
      </c>
      <c r="D23" s="17">
        <v>33544.300000000003</v>
      </c>
      <c r="E23" s="17">
        <v>4245</v>
      </c>
      <c r="F23" s="17">
        <v>28480.55</v>
      </c>
      <c r="G23" s="16">
        <f t="shared" si="0"/>
        <v>52.32</v>
      </c>
      <c r="H23" s="16">
        <f t="shared" si="1"/>
        <v>84.9</v>
      </c>
      <c r="I23" s="17">
        <v>7693</v>
      </c>
      <c r="J23" s="17">
        <v>38635.51</v>
      </c>
      <c r="K23" s="15">
        <f t="shared" si="2"/>
        <v>55.18</v>
      </c>
      <c r="L23" s="15">
        <f t="shared" si="3"/>
        <v>73.72</v>
      </c>
    </row>
    <row r="24" spans="1:12" s="14" customFormat="1" x14ac:dyDescent="0.25">
      <c r="A24" s="15">
        <v>15</v>
      </c>
      <c r="B24" s="15" t="s">
        <v>29</v>
      </c>
      <c r="C24" s="17">
        <v>10428</v>
      </c>
      <c r="D24" s="17">
        <v>55604.52</v>
      </c>
      <c r="E24" s="17">
        <v>7192</v>
      </c>
      <c r="F24" s="17">
        <v>96862.81</v>
      </c>
      <c r="G24" s="16">
        <f t="shared" si="0"/>
        <v>68.97</v>
      </c>
      <c r="H24" s="16">
        <f t="shared" si="1"/>
        <v>174.2</v>
      </c>
      <c r="I24" s="17">
        <v>31867</v>
      </c>
      <c r="J24" s="17">
        <v>257921.91</v>
      </c>
      <c r="K24" s="15">
        <f t="shared" si="2"/>
        <v>22.57</v>
      </c>
      <c r="L24" s="15">
        <f t="shared" si="3"/>
        <v>37.56</v>
      </c>
    </row>
    <row r="25" spans="1:12" s="14" customFormat="1" x14ac:dyDescent="0.25">
      <c r="A25" s="15">
        <v>16</v>
      </c>
      <c r="B25" s="15" t="s">
        <v>30</v>
      </c>
      <c r="C25" s="17">
        <v>16717</v>
      </c>
      <c r="D25" s="17">
        <v>80035.45</v>
      </c>
      <c r="E25" s="17">
        <v>4965</v>
      </c>
      <c r="F25" s="17">
        <v>42926.17</v>
      </c>
      <c r="G25" s="16">
        <f t="shared" si="0"/>
        <v>29.7</v>
      </c>
      <c r="H25" s="16">
        <f t="shared" si="1"/>
        <v>53.63</v>
      </c>
      <c r="I25" s="17">
        <v>16348</v>
      </c>
      <c r="J25" s="17">
        <v>89013.77</v>
      </c>
      <c r="K25" s="15">
        <f t="shared" si="2"/>
        <v>30.37</v>
      </c>
      <c r="L25" s="15">
        <f t="shared" si="3"/>
        <v>48.22</v>
      </c>
    </row>
    <row r="26" spans="1:12" s="14" customFormat="1" x14ac:dyDescent="0.25">
      <c r="A26" s="15">
        <v>17</v>
      </c>
      <c r="B26" s="15" t="s">
        <v>31</v>
      </c>
      <c r="C26" s="17">
        <v>6812</v>
      </c>
      <c r="D26" s="17">
        <v>30304.25</v>
      </c>
      <c r="E26" s="17">
        <v>13737</v>
      </c>
      <c r="F26" s="17">
        <v>42616.160000000003</v>
      </c>
      <c r="G26" s="16">
        <f t="shared" si="0"/>
        <v>201.66</v>
      </c>
      <c r="H26" s="16">
        <f t="shared" si="1"/>
        <v>140.63</v>
      </c>
      <c r="I26" s="17">
        <v>54732</v>
      </c>
      <c r="J26" s="17">
        <v>95513.43</v>
      </c>
      <c r="K26" s="15">
        <f t="shared" si="2"/>
        <v>25.1</v>
      </c>
      <c r="L26" s="15">
        <f t="shared" si="3"/>
        <v>44.62</v>
      </c>
    </row>
    <row r="27" spans="1:12" s="14" customFormat="1" x14ac:dyDescent="0.25">
      <c r="A27" s="15">
        <v>18</v>
      </c>
      <c r="B27" s="15" t="s">
        <v>32</v>
      </c>
      <c r="C27" s="17">
        <v>24729</v>
      </c>
      <c r="D27" s="17">
        <v>86257</v>
      </c>
      <c r="E27" s="17">
        <v>14887</v>
      </c>
      <c r="F27" s="17">
        <v>129474.72</v>
      </c>
      <c r="G27" s="16">
        <f t="shared" si="0"/>
        <v>60.2</v>
      </c>
      <c r="H27" s="16">
        <f t="shared" si="1"/>
        <v>150.1</v>
      </c>
      <c r="I27" s="17">
        <v>59495</v>
      </c>
      <c r="J27" s="17">
        <v>448951.91</v>
      </c>
      <c r="K27" s="15">
        <f t="shared" si="2"/>
        <v>25.02</v>
      </c>
      <c r="L27" s="15">
        <f t="shared" si="3"/>
        <v>28.84</v>
      </c>
    </row>
    <row r="28" spans="1:12" s="14" customFormat="1" x14ac:dyDescent="0.25">
      <c r="A28" s="15">
        <v>19</v>
      </c>
      <c r="B28" s="15" t="s">
        <v>33</v>
      </c>
      <c r="C28" s="17">
        <v>783</v>
      </c>
      <c r="D28" s="17">
        <v>4550</v>
      </c>
      <c r="E28" s="17">
        <v>1188</v>
      </c>
      <c r="F28" s="17">
        <v>3170.89</v>
      </c>
      <c r="G28" s="16">
        <f t="shared" si="0"/>
        <v>151.72</v>
      </c>
      <c r="H28" s="16">
        <f t="shared" si="1"/>
        <v>69.69</v>
      </c>
      <c r="I28" s="17">
        <v>6429</v>
      </c>
      <c r="J28" s="17">
        <v>10707.06</v>
      </c>
      <c r="K28" s="15">
        <f t="shared" si="2"/>
        <v>18.48</v>
      </c>
      <c r="L28" s="15">
        <f t="shared" si="3"/>
        <v>29.61</v>
      </c>
    </row>
    <row r="29" spans="1:12" s="14" customFormat="1" x14ac:dyDescent="0.25">
      <c r="A29" s="15">
        <v>20</v>
      </c>
      <c r="B29" s="15" t="s">
        <v>34</v>
      </c>
      <c r="C29" s="17">
        <v>43415</v>
      </c>
      <c r="D29" s="17">
        <v>172315.36</v>
      </c>
      <c r="E29" s="17">
        <v>12112</v>
      </c>
      <c r="F29" s="17">
        <v>92365.35</v>
      </c>
      <c r="G29" s="16">
        <f t="shared" si="0"/>
        <v>27.9</v>
      </c>
      <c r="H29" s="16">
        <f t="shared" si="1"/>
        <v>53.6</v>
      </c>
      <c r="I29" s="17">
        <v>43856</v>
      </c>
      <c r="J29" s="17">
        <v>242939.05</v>
      </c>
      <c r="K29" s="15">
        <f t="shared" si="2"/>
        <v>27.62</v>
      </c>
      <c r="L29" s="15">
        <f t="shared" si="3"/>
        <v>38.020000000000003</v>
      </c>
    </row>
    <row r="30" spans="1:12" s="14" customFormat="1" x14ac:dyDescent="0.25">
      <c r="A30" s="15">
        <v>21</v>
      </c>
      <c r="B30" s="15" t="s">
        <v>35</v>
      </c>
      <c r="C30" s="17">
        <v>5996</v>
      </c>
      <c r="D30" s="17">
        <v>303630.34999999998</v>
      </c>
      <c r="E30" s="17">
        <v>5585</v>
      </c>
      <c r="F30" s="17">
        <v>237675.29</v>
      </c>
      <c r="G30" s="16">
        <f t="shared" si="0"/>
        <v>93.15</v>
      </c>
      <c r="H30" s="16">
        <f t="shared" si="1"/>
        <v>78.28</v>
      </c>
      <c r="I30" s="17">
        <v>21937</v>
      </c>
      <c r="J30" s="17">
        <v>577022.32999999996</v>
      </c>
      <c r="K30" s="15">
        <f t="shared" si="2"/>
        <v>25.46</v>
      </c>
      <c r="L30" s="15">
        <f t="shared" si="3"/>
        <v>41.19</v>
      </c>
    </row>
    <row r="31" spans="1:12" s="14" customFormat="1" x14ac:dyDescent="0.25">
      <c r="A31" s="15">
        <v>22</v>
      </c>
      <c r="B31" s="15" t="s">
        <v>36</v>
      </c>
      <c r="C31" s="17">
        <v>2603</v>
      </c>
      <c r="D31" s="17">
        <v>4724</v>
      </c>
      <c r="E31" s="17">
        <v>3175</v>
      </c>
      <c r="F31" s="17">
        <v>8781.36</v>
      </c>
      <c r="G31" s="16">
        <f t="shared" si="0"/>
        <v>121.97</v>
      </c>
      <c r="H31" s="16">
        <f t="shared" si="1"/>
        <v>185.89</v>
      </c>
      <c r="I31" s="17">
        <v>12842</v>
      </c>
      <c r="J31" s="17">
        <v>13951.48</v>
      </c>
      <c r="K31" s="15">
        <f t="shared" si="2"/>
        <v>24.72</v>
      </c>
      <c r="L31" s="15">
        <f t="shared" si="3"/>
        <v>62.94</v>
      </c>
    </row>
    <row r="32" spans="1:12" s="14" customFormat="1" x14ac:dyDescent="0.25">
      <c r="A32" s="15">
        <v>23</v>
      </c>
      <c r="B32" s="15" t="s">
        <v>37</v>
      </c>
      <c r="C32" s="17">
        <v>8372</v>
      </c>
      <c r="D32" s="17">
        <v>33907.51</v>
      </c>
      <c r="E32" s="17">
        <v>10602</v>
      </c>
      <c r="F32" s="17">
        <v>28859.62</v>
      </c>
      <c r="G32" s="16">
        <f t="shared" si="0"/>
        <v>126.64</v>
      </c>
      <c r="H32" s="16">
        <f t="shared" si="1"/>
        <v>85.11</v>
      </c>
      <c r="I32" s="17">
        <v>41368</v>
      </c>
      <c r="J32" s="17">
        <v>111988.55</v>
      </c>
      <c r="K32" s="15">
        <f t="shared" si="2"/>
        <v>25.63</v>
      </c>
      <c r="L32" s="15">
        <f t="shared" si="3"/>
        <v>25.77</v>
      </c>
    </row>
    <row r="33" spans="1:12" s="14" customFormat="1" x14ac:dyDescent="0.25">
      <c r="A33" s="15">
        <v>24</v>
      </c>
      <c r="B33" s="15" t="s">
        <v>38</v>
      </c>
      <c r="C33" s="17">
        <v>5218</v>
      </c>
      <c r="D33" s="17">
        <v>22975.62</v>
      </c>
      <c r="E33" s="17">
        <v>5486</v>
      </c>
      <c r="F33" s="17">
        <v>22086.58</v>
      </c>
      <c r="G33" s="16">
        <f t="shared" si="0"/>
        <v>105.14</v>
      </c>
      <c r="H33" s="16">
        <f t="shared" si="1"/>
        <v>96.13</v>
      </c>
      <c r="I33" s="17">
        <v>19263</v>
      </c>
      <c r="J33" s="17">
        <v>68741.22</v>
      </c>
      <c r="K33" s="15">
        <f t="shared" si="2"/>
        <v>28.48</v>
      </c>
      <c r="L33" s="15">
        <f t="shared" si="3"/>
        <v>32.130000000000003</v>
      </c>
    </row>
    <row r="34" spans="1:12" s="14" customFormat="1" x14ac:dyDescent="0.25">
      <c r="A34" s="15">
        <v>25</v>
      </c>
      <c r="B34" s="15" t="s">
        <v>39</v>
      </c>
      <c r="C34" s="17">
        <v>15439</v>
      </c>
      <c r="D34" s="17">
        <v>44314.879999999997</v>
      </c>
      <c r="E34" s="17">
        <v>2994</v>
      </c>
      <c r="F34" s="17">
        <v>12521.45</v>
      </c>
      <c r="G34" s="16">
        <f t="shared" si="0"/>
        <v>19.39</v>
      </c>
      <c r="H34" s="16">
        <f t="shared" si="1"/>
        <v>28.26</v>
      </c>
      <c r="I34" s="17">
        <v>12185</v>
      </c>
      <c r="J34" s="17">
        <v>35164.370000000003</v>
      </c>
      <c r="K34" s="15">
        <f t="shared" si="2"/>
        <v>24.57</v>
      </c>
      <c r="L34" s="15">
        <f t="shared" si="3"/>
        <v>35.61</v>
      </c>
    </row>
    <row r="35" spans="1:12" s="14" customFormat="1" x14ac:dyDescent="0.25">
      <c r="A35" s="15">
        <v>26</v>
      </c>
      <c r="B35" s="15" t="s">
        <v>40</v>
      </c>
      <c r="C35" s="17">
        <v>7188</v>
      </c>
      <c r="D35" s="17">
        <v>46674.14</v>
      </c>
      <c r="E35" s="17">
        <v>4195</v>
      </c>
      <c r="F35" s="17">
        <v>23085.91</v>
      </c>
      <c r="G35" s="16">
        <f t="shared" si="0"/>
        <v>58.36</v>
      </c>
      <c r="H35" s="16">
        <f t="shared" si="1"/>
        <v>49.46</v>
      </c>
      <c r="I35" s="17">
        <v>6957</v>
      </c>
      <c r="J35" s="17">
        <v>43772.58</v>
      </c>
      <c r="K35" s="15">
        <f t="shared" si="2"/>
        <v>60.3</v>
      </c>
      <c r="L35" s="15">
        <f t="shared" si="3"/>
        <v>52.74</v>
      </c>
    </row>
    <row r="36" spans="1:12" s="14" customFormat="1" x14ac:dyDescent="0.25">
      <c r="A36" s="15">
        <v>27</v>
      </c>
      <c r="B36" s="15" t="s">
        <v>41</v>
      </c>
      <c r="C36" s="17">
        <v>212977</v>
      </c>
      <c r="D36" s="17">
        <v>810322.8</v>
      </c>
      <c r="E36" s="17">
        <v>28367</v>
      </c>
      <c r="F36" s="17">
        <v>555515.66</v>
      </c>
      <c r="G36" s="16">
        <f t="shared" si="0"/>
        <v>13.32</v>
      </c>
      <c r="H36" s="16">
        <f t="shared" si="1"/>
        <v>68.55</v>
      </c>
      <c r="I36" s="17">
        <v>104201</v>
      </c>
      <c r="J36" s="17">
        <v>1341614.3500000001</v>
      </c>
      <c r="K36" s="15">
        <f t="shared" si="2"/>
        <v>27.22</v>
      </c>
      <c r="L36" s="15">
        <f t="shared" si="3"/>
        <v>41.41</v>
      </c>
    </row>
    <row r="37" spans="1:12" s="14" customFormat="1" x14ac:dyDescent="0.25">
      <c r="A37" s="15">
        <v>28</v>
      </c>
      <c r="B37" s="15" t="s">
        <v>42</v>
      </c>
      <c r="C37" s="17">
        <v>12972</v>
      </c>
      <c r="D37" s="17">
        <v>69369.14</v>
      </c>
      <c r="E37" s="17">
        <v>7308</v>
      </c>
      <c r="F37" s="17">
        <v>49344.7</v>
      </c>
      <c r="G37" s="16">
        <f t="shared" si="0"/>
        <v>56.34</v>
      </c>
      <c r="H37" s="16">
        <f t="shared" si="1"/>
        <v>71.13</v>
      </c>
      <c r="I37" s="17">
        <v>21405</v>
      </c>
      <c r="J37" s="17">
        <v>119071.64</v>
      </c>
      <c r="K37" s="15">
        <f t="shared" si="2"/>
        <v>34.14</v>
      </c>
      <c r="L37" s="15">
        <f t="shared" si="3"/>
        <v>41.44</v>
      </c>
    </row>
    <row r="38" spans="1:12" s="14" customFormat="1" x14ac:dyDescent="0.25">
      <c r="A38" s="15">
        <v>29</v>
      </c>
      <c r="B38" s="15" t="s">
        <v>43</v>
      </c>
      <c r="C38" s="17">
        <v>56811</v>
      </c>
      <c r="D38" s="17">
        <v>1266886.5</v>
      </c>
      <c r="E38" s="17">
        <v>46327</v>
      </c>
      <c r="F38" s="17">
        <v>776148.02</v>
      </c>
      <c r="G38" s="16">
        <f t="shared" si="0"/>
        <v>81.55</v>
      </c>
      <c r="H38" s="16">
        <f t="shared" si="1"/>
        <v>61.26</v>
      </c>
      <c r="I38" s="17">
        <v>202884</v>
      </c>
      <c r="J38" s="17">
        <v>2962673.05</v>
      </c>
      <c r="K38" s="15">
        <f t="shared" si="2"/>
        <v>22.83</v>
      </c>
      <c r="L38" s="15">
        <f t="shared" si="3"/>
        <v>26.2</v>
      </c>
    </row>
    <row r="39" spans="1:12" s="14" customFormat="1" x14ac:dyDescent="0.25">
      <c r="A39" s="15">
        <v>30</v>
      </c>
      <c r="B39" s="15" t="s">
        <v>44</v>
      </c>
      <c r="C39" s="17">
        <v>8744</v>
      </c>
      <c r="D39" s="17">
        <v>54710</v>
      </c>
      <c r="E39" s="17">
        <v>8043</v>
      </c>
      <c r="F39" s="17">
        <v>85178.53</v>
      </c>
      <c r="G39" s="16">
        <f t="shared" si="0"/>
        <v>91.98</v>
      </c>
      <c r="H39" s="16">
        <f t="shared" si="1"/>
        <v>155.69</v>
      </c>
      <c r="I39" s="17">
        <v>26663</v>
      </c>
      <c r="J39" s="17">
        <v>90102.88</v>
      </c>
      <c r="K39" s="15">
        <f t="shared" si="2"/>
        <v>30.17</v>
      </c>
      <c r="L39" s="15">
        <f t="shared" si="3"/>
        <v>94.53</v>
      </c>
    </row>
    <row r="40" spans="1:12" s="14" customFormat="1" x14ac:dyDescent="0.25">
      <c r="A40" s="15">
        <v>31</v>
      </c>
      <c r="B40" s="15" t="s">
        <v>45</v>
      </c>
      <c r="C40" s="17">
        <v>295</v>
      </c>
      <c r="D40" s="17">
        <v>2180</v>
      </c>
      <c r="E40" s="17">
        <v>2145</v>
      </c>
      <c r="F40" s="17">
        <v>13162.35</v>
      </c>
      <c r="G40" s="16">
        <f t="shared" si="0"/>
        <v>727.12</v>
      </c>
      <c r="H40" s="16">
        <f t="shared" si="1"/>
        <v>603.78</v>
      </c>
      <c r="I40" s="17">
        <v>5561</v>
      </c>
      <c r="J40" s="17">
        <v>19046.759999999998</v>
      </c>
      <c r="K40" s="15">
        <f t="shared" si="2"/>
        <v>38.57</v>
      </c>
      <c r="L40" s="15">
        <f t="shared" si="3"/>
        <v>69.11</v>
      </c>
    </row>
    <row r="41" spans="1:12" s="14" customFormat="1" x14ac:dyDescent="0.25">
      <c r="A41" s="15">
        <v>32</v>
      </c>
      <c r="B41" s="15" t="s">
        <v>46</v>
      </c>
      <c r="C41" s="17">
        <v>32000</v>
      </c>
      <c r="D41" s="17">
        <v>651500</v>
      </c>
      <c r="E41" s="17">
        <v>28219</v>
      </c>
      <c r="F41" s="17">
        <v>371734.35</v>
      </c>
      <c r="G41" s="16">
        <f t="shared" si="0"/>
        <v>88.18</v>
      </c>
      <c r="H41" s="16">
        <f t="shared" si="1"/>
        <v>57.06</v>
      </c>
      <c r="I41" s="17">
        <v>132054</v>
      </c>
      <c r="J41" s="17">
        <v>1214877.3600000001</v>
      </c>
      <c r="K41" s="15">
        <f t="shared" si="2"/>
        <v>21.37</v>
      </c>
      <c r="L41" s="15">
        <f t="shared" si="3"/>
        <v>30.6</v>
      </c>
    </row>
    <row r="42" spans="1:12" s="14" customFormat="1" x14ac:dyDescent="0.25">
      <c r="A42" s="15">
        <v>33</v>
      </c>
      <c r="B42" s="15" t="s">
        <v>47</v>
      </c>
      <c r="C42" s="17">
        <v>6658</v>
      </c>
      <c r="D42" s="17">
        <v>127700</v>
      </c>
      <c r="E42" s="17">
        <v>13700</v>
      </c>
      <c r="F42" s="17">
        <v>141999.37</v>
      </c>
      <c r="G42" s="16">
        <f t="shared" si="0"/>
        <v>205.77</v>
      </c>
      <c r="H42" s="16">
        <f t="shared" si="1"/>
        <v>111.2</v>
      </c>
      <c r="I42" s="17">
        <v>53454</v>
      </c>
      <c r="J42" s="17">
        <v>379538.57</v>
      </c>
      <c r="K42" s="15">
        <f t="shared" si="2"/>
        <v>25.63</v>
      </c>
      <c r="L42" s="15">
        <f t="shared" si="3"/>
        <v>37.409999999999997</v>
      </c>
    </row>
    <row r="43" spans="1:12" s="14" customFormat="1" x14ac:dyDescent="0.25">
      <c r="A43" s="18" t="s">
        <v>48</v>
      </c>
      <c r="B43" s="19"/>
      <c r="C43" s="17">
        <f>SUM(C10:C42)</f>
        <v>761164</v>
      </c>
      <c r="D43" s="17">
        <f>SUM(D10:D42)</f>
        <v>7920071.5299999984</v>
      </c>
      <c r="E43" s="17">
        <f>SUM(E10:E42)</f>
        <v>370942</v>
      </c>
      <c r="F43" s="17">
        <f>SUM(F10:F42)</f>
        <v>4981065.25</v>
      </c>
      <c r="G43" s="16">
        <f t="shared" si="0"/>
        <v>48.73</v>
      </c>
      <c r="H43" s="16">
        <f t="shared" si="1"/>
        <v>62.89</v>
      </c>
      <c r="I43" s="17">
        <f>SUM(I10:I42)</f>
        <v>1401944</v>
      </c>
      <c r="J43" s="17">
        <f>SUM(J10:J42)</f>
        <v>13920121.140000001</v>
      </c>
      <c r="K43" s="15">
        <f>SUM(K10:K42)</f>
        <v>979.72000000000025</v>
      </c>
      <c r="L43" s="15">
        <f>ROUND((E43/I43)*100,2)</f>
        <v>26.46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="90" zoomScaleSheetLayoutView="90" workbookViewId="0">
      <selection activeCell="N10" sqref="N10"/>
    </sheetView>
  </sheetViews>
  <sheetFormatPr defaultRowHeight="15" x14ac:dyDescent="0.25"/>
  <cols>
    <col min="1" max="1" width="6.42578125" style="9" customWidth="1"/>
    <col min="2" max="2" width="20.28515625" style="9" customWidth="1"/>
    <col min="3" max="3" width="9.85546875" style="9" customWidth="1"/>
    <col min="4" max="4" width="11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64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65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5.7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11957</v>
      </c>
      <c r="D10" s="17">
        <v>31944.5</v>
      </c>
      <c r="E10" s="17">
        <v>1560</v>
      </c>
      <c r="F10" s="17">
        <v>7558.53</v>
      </c>
      <c r="G10" s="16">
        <f t="shared" ref="G10:G43" si="0">ROUND((E10/C10)*100,2)</f>
        <v>13.05</v>
      </c>
      <c r="H10" s="16">
        <f t="shared" ref="H10:H43" si="1">ROUND((F10/D10)*100,2)</f>
        <v>23.66</v>
      </c>
      <c r="I10" s="17">
        <v>10659</v>
      </c>
      <c r="J10" s="17">
        <v>57744.76</v>
      </c>
      <c r="K10" s="15">
        <f t="shared" ref="K10:K42" si="2">ROUND((E10/I10)*100,2)</f>
        <v>14.64</v>
      </c>
      <c r="L10" s="15">
        <f t="shared" ref="L10:L42" si="3">ROUND((F10/J10)*100,2)</f>
        <v>13.09</v>
      </c>
    </row>
    <row r="11" spans="1:12" s="14" customFormat="1" x14ac:dyDescent="0.25">
      <c r="A11" s="15">
        <v>2</v>
      </c>
      <c r="B11" s="15" t="s">
        <v>16</v>
      </c>
      <c r="C11" s="17">
        <v>202</v>
      </c>
      <c r="D11" s="17">
        <v>1041</v>
      </c>
      <c r="E11" s="17">
        <v>129</v>
      </c>
      <c r="F11" s="17">
        <v>185.35</v>
      </c>
      <c r="G11" s="16">
        <f t="shared" si="0"/>
        <v>63.86</v>
      </c>
      <c r="H11" s="16">
        <f t="shared" si="1"/>
        <v>17.8</v>
      </c>
      <c r="I11" s="17">
        <v>528</v>
      </c>
      <c r="J11" s="17">
        <v>1762.39</v>
      </c>
      <c r="K11" s="15">
        <f t="shared" si="2"/>
        <v>24.43</v>
      </c>
      <c r="L11" s="15">
        <f t="shared" si="3"/>
        <v>10.52</v>
      </c>
    </row>
    <row r="12" spans="1:12" s="14" customFormat="1" x14ac:dyDescent="0.25">
      <c r="A12" s="15">
        <v>3</v>
      </c>
      <c r="B12" s="15" t="s">
        <v>17</v>
      </c>
      <c r="C12" s="17">
        <v>2837</v>
      </c>
      <c r="D12" s="17">
        <v>23320.54</v>
      </c>
      <c r="E12" s="17">
        <v>348</v>
      </c>
      <c r="F12" s="17">
        <v>1737.8</v>
      </c>
      <c r="G12" s="16">
        <f t="shared" si="0"/>
        <v>12.27</v>
      </c>
      <c r="H12" s="16">
        <f t="shared" si="1"/>
        <v>7.45</v>
      </c>
      <c r="I12" s="17">
        <v>1975</v>
      </c>
      <c r="J12" s="17">
        <v>8800.0400000000009</v>
      </c>
      <c r="K12" s="15">
        <f t="shared" si="2"/>
        <v>17.62</v>
      </c>
      <c r="L12" s="15">
        <f t="shared" si="3"/>
        <v>19.75</v>
      </c>
    </row>
    <row r="13" spans="1:12" s="14" customFormat="1" x14ac:dyDescent="0.25">
      <c r="A13" s="15">
        <v>4</v>
      </c>
      <c r="B13" s="15" t="s">
        <v>18</v>
      </c>
      <c r="C13" s="17">
        <v>990</v>
      </c>
      <c r="D13" s="17">
        <v>1038.7</v>
      </c>
      <c r="E13" s="17">
        <v>136</v>
      </c>
      <c r="F13" s="17">
        <v>131.24</v>
      </c>
      <c r="G13" s="16">
        <f t="shared" si="0"/>
        <v>13.74</v>
      </c>
      <c r="H13" s="16">
        <f t="shared" si="1"/>
        <v>12.64</v>
      </c>
      <c r="I13" s="17">
        <v>346</v>
      </c>
      <c r="J13" s="17">
        <v>874.29</v>
      </c>
      <c r="K13" s="15">
        <f t="shared" si="2"/>
        <v>39.31</v>
      </c>
      <c r="L13" s="15">
        <f t="shared" si="3"/>
        <v>15.01</v>
      </c>
    </row>
    <row r="14" spans="1:12" s="14" customFormat="1" x14ac:dyDescent="0.25">
      <c r="A14" s="15">
        <v>5</v>
      </c>
      <c r="B14" s="15" t="s">
        <v>19</v>
      </c>
      <c r="C14" s="17">
        <v>1129</v>
      </c>
      <c r="D14" s="17">
        <v>5462</v>
      </c>
      <c r="E14" s="17">
        <v>107</v>
      </c>
      <c r="F14" s="17">
        <v>297.02999999999997</v>
      </c>
      <c r="G14" s="16">
        <f t="shared" si="0"/>
        <v>9.48</v>
      </c>
      <c r="H14" s="16">
        <f t="shared" si="1"/>
        <v>5.44</v>
      </c>
      <c r="I14" s="17">
        <v>644</v>
      </c>
      <c r="J14" s="17">
        <v>2159.85</v>
      </c>
      <c r="K14" s="15">
        <f t="shared" si="2"/>
        <v>16.61</v>
      </c>
      <c r="L14" s="15">
        <f t="shared" si="3"/>
        <v>13.75</v>
      </c>
    </row>
    <row r="15" spans="1:12" s="14" customFormat="1" x14ac:dyDescent="0.25">
      <c r="A15" s="15">
        <v>6</v>
      </c>
      <c r="B15" s="15" t="s">
        <v>20</v>
      </c>
      <c r="C15" s="17">
        <v>5514</v>
      </c>
      <c r="D15" s="17">
        <v>3483</v>
      </c>
      <c r="E15" s="17">
        <v>474</v>
      </c>
      <c r="F15" s="17">
        <v>650.08000000000004</v>
      </c>
      <c r="G15" s="16">
        <f t="shared" si="0"/>
        <v>8.6</v>
      </c>
      <c r="H15" s="16">
        <f t="shared" si="1"/>
        <v>18.66</v>
      </c>
      <c r="I15" s="17">
        <v>1193</v>
      </c>
      <c r="J15" s="17">
        <v>4719.75</v>
      </c>
      <c r="K15" s="15">
        <f t="shared" si="2"/>
        <v>39.729999999999997</v>
      </c>
      <c r="L15" s="15">
        <f t="shared" si="3"/>
        <v>13.77</v>
      </c>
    </row>
    <row r="16" spans="1:12" s="14" customFormat="1" x14ac:dyDescent="0.25">
      <c r="A16" s="15">
        <v>7</v>
      </c>
      <c r="B16" s="15" t="s">
        <v>21</v>
      </c>
      <c r="C16" s="17">
        <v>189</v>
      </c>
      <c r="D16" s="17">
        <v>1870</v>
      </c>
      <c r="E16" s="17">
        <v>460</v>
      </c>
      <c r="F16" s="17">
        <v>713.78</v>
      </c>
      <c r="G16" s="16">
        <f t="shared" si="0"/>
        <v>243.39</v>
      </c>
      <c r="H16" s="16">
        <f t="shared" si="1"/>
        <v>38.17</v>
      </c>
      <c r="I16" s="17">
        <v>1458</v>
      </c>
      <c r="J16" s="17">
        <v>5511.47</v>
      </c>
      <c r="K16" s="15">
        <f t="shared" si="2"/>
        <v>31.55</v>
      </c>
      <c r="L16" s="15">
        <f t="shared" si="3"/>
        <v>12.95</v>
      </c>
    </row>
    <row r="17" spans="1:12" s="14" customFormat="1" x14ac:dyDescent="0.25">
      <c r="A17" s="15">
        <v>8</v>
      </c>
      <c r="B17" s="15" t="s">
        <v>22</v>
      </c>
      <c r="C17" s="17">
        <v>401</v>
      </c>
      <c r="D17" s="17">
        <v>834.16</v>
      </c>
      <c r="E17" s="17">
        <v>104</v>
      </c>
      <c r="F17" s="17">
        <v>92.96</v>
      </c>
      <c r="G17" s="16">
        <f t="shared" si="0"/>
        <v>25.94</v>
      </c>
      <c r="H17" s="16">
        <f t="shared" si="1"/>
        <v>11.14</v>
      </c>
      <c r="I17" s="17">
        <v>143</v>
      </c>
      <c r="J17" s="17">
        <v>445.24</v>
      </c>
      <c r="K17" s="15">
        <f t="shared" si="2"/>
        <v>72.73</v>
      </c>
      <c r="L17" s="15">
        <f t="shared" si="3"/>
        <v>20.88</v>
      </c>
    </row>
    <row r="18" spans="1:12" s="14" customFormat="1" x14ac:dyDescent="0.25">
      <c r="A18" s="15">
        <v>9</v>
      </c>
      <c r="B18" s="15" t="s">
        <v>23</v>
      </c>
      <c r="C18" s="17">
        <v>463</v>
      </c>
      <c r="D18" s="17">
        <v>3300</v>
      </c>
      <c r="E18" s="17">
        <v>85</v>
      </c>
      <c r="F18" s="17">
        <v>216.32</v>
      </c>
      <c r="G18" s="16">
        <f t="shared" si="0"/>
        <v>18.36</v>
      </c>
      <c r="H18" s="16">
        <f t="shared" si="1"/>
        <v>6.56</v>
      </c>
      <c r="I18" s="17">
        <v>160</v>
      </c>
      <c r="J18" s="17">
        <v>420.5</v>
      </c>
      <c r="K18" s="15">
        <f t="shared" si="2"/>
        <v>53.13</v>
      </c>
      <c r="L18" s="15">
        <f t="shared" si="3"/>
        <v>51.44</v>
      </c>
    </row>
    <row r="19" spans="1:12" s="14" customFormat="1" x14ac:dyDescent="0.25">
      <c r="A19" s="15">
        <v>10</v>
      </c>
      <c r="B19" s="15" t="s">
        <v>24</v>
      </c>
      <c r="C19" s="17">
        <v>462</v>
      </c>
      <c r="D19" s="17">
        <v>2645</v>
      </c>
      <c r="E19" s="17">
        <v>138</v>
      </c>
      <c r="F19" s="17">
        <v>176.79</v>
      </c>
      <c r="G19" s="16">
        <f t="shared" si="0"/>
        <v>29.87</v>
      </c>
      <c r="H19" s="16">
        <f t="shared" si="1"/>
        <v>6.68</v>
      </c>
      <c r="I19" s="17">
        <v>240</v>
      </c>
      <c r="J19" s="17">
        <v>709.01</v>
      </c>
      <c r="K19" s="15">
        <f t="shared" si="2"/>
        <v>57.5</v>
      </c>
      <c r="L19" s="15">
        <f t="shared" si="3"/>
        <v>24.93</v>
      </c>
    </row>
    <row r="20" spans="1:12" s="14" customFormat="1" x14ac:dyDescent="0.25">
      <c r="A20" s="15">
        <v>11</v>
      </c>
      <c r="B20" s="15" t="s">
        <v>25</v>
      </c>
      <c r="C20" s="17">
        <v>50</v>
      </c>
      <c r="D20" s="17">
        <v>40</v>
      </c>
      <c r="E20" s="17">
        <v>18</v>
      </c>
      <c r="F20" s="17">
        <v>11.35</v>
      </c>
      <c r="G20" s="16">
        <f t="shared" si="0"/>
        <v>36</v>
      </c>
      <c r="H20" s="16">
        <f t="shared" si="1"/>
        <v>28.38</v>
      </c>
      <c r="I20" s="17">
        <v>21</v>
      </c>
      <c r="J20" s="17">
        <v>46.08</v>
      </c>
      <c r="K20" s="15">
        <f t="shared" si="2"/>
        <v>85.71</v>
      </c>
      <c r="L20" s="15">
        <f t="shared" si="3"/>
        <v>24.63</v>
      </c>
    </row>
    <row r="21" spans="1:12" s="14" customFormat="1" x14ac:dyDescent="0.25">
      <c r="A21" s="15">
        <v>12</v>
      </c>
      <c r="B21" s="15" t="s">
        <v>26</v>
      </c>
      <c r="C21" s="17">
        <v>468</v>
      </c>
      <c r="D21" s="17">
        <v>530.66999999999996</v>
      </c>
      <c r="E21" s="17">
        <v>260</v>
      </c>
      <c r="F21" s="17">
        <v>123.83</v>
      </c>
      <c r="G21" s="16">
        <f t="shared" si="0"/>
        <v>55.56</v>
      </c>
      <c r="H21" s="16">
        <f t="shared" si="1"/>
        <v>23.33</v>
      </c>
      <c r="I21" s="17">
        <v>313</v>
      </c>
      <c r="J21" s="17">
        <v>769.44</v>
      </c>
      <c r="K21" s="15">
        <f t="shared" si="2"/>
        <v>83.07</v>
      </c>
      <c r="L21" s="15">
        <f t="shared" si="3"/>
        <v>16.09</v>
      </c>
    </row>
    <row r="22" spans="1:12" s="14" customFormat="1" x14ac:dyDescent="0.25">
      <c r="A22" s="15">
        <v>13</v>
      </c>
      <c r="B22" s="15" t="s">
        <v>27</v>
      </c>
      <c r="C22" s="17">
        <v>2140</v>
      </c>
      <c r="D22" s="17">
        <v>14220</v>
      </c>
      <c r="E22" s="17">
        <v>585</v>
      </c>
      <c r="F22" s="17">
        <v>1201.5999999999999</v>
      </c>
      <c r="G22" s="16">
        <f t="shared" si="0"/>
        <v>27.34</v>
      </c>
      <c r="H22" s="16">
        <f t="shared" si="1"/>
        <v>8.4499999999999993</v>
      </c>
      <c r="I22" s="17">
        <v>3058</v>
      </c>
      <c r="J22" s="17">
        <v>7628.7</v>
      </c>
      <c r="K22" s="15">
        <f t="shared" si="2"/>
        <v>19.13</v>
      </c>
      <c r="L22" s="15">
        <f t="shared" si="3"/>
        <v>15.75</v>
      </c>
    </row>
    <row r="23" spans="1:12" s="14" customFormat="1" x14ac:dyDescent="0.25">
      <c r="A23" s="15">
        <v>14</v>
      </c>
      <c r="B23" s="15" t="s">
        <v>28</v>
      </c>
      <c r="C23" s="17">
        <v>1003</v>
      </c>
      <c r="D23" s="17">
        <v>3100.72</v>
      </c>
      <c r="E23" s="17">
        <v>110</v>
      </c>
      <c r="F23" s="17">
        <v>190.97</v>
      </c>
      <c r="G23" s="16">
        <f t="shared" si="0"/>
        <v>10.97</v>
      </c>
      <c r="H23" s="16">
        <f t="shared" si="1"/>
        <v>6.16</v>
      </c>
      <c r="I23" s="17">
        <v>537</v>
      </c>
      <c r="J23" s="17">
        <v>1659.52</v>
      </c>
      <c r="K23" s="15">
        <f t="shared" si="2"/>
        <v>20.48</v>
      </c>
      <c r="L23" s="15">
        <f t="shared" si="3"/>
        <v>11.51</v>
      </c>
    </row>
    <row r="24" spans="1:12" s="14" customFormat="1" x14ac:dyDescent="0.25">
      <c r="A24" s="15">
        <v>15</v>
      </c>
      <c r="B24" s="15" t="s">
        <v>29</v>
      </c>
      <c r="C24" s="17">
        <v>997</v>
      </c>
      <c r="D24" s="17">
        <v>4149.5</v>
      </c>
      <c r="E24" s="17">
        <v>247</v>
      </c>
      <c r="F24" s="17">
        <v>529.39</v>
      </c>
      <c r="G24" s="16">
        <f t="shared" si="0"/>
        <v>24.77</v>
      </c>
      <c r="H24" s="16">
        <f t="shared" si="1"/>
        <v>12.76</v>
      </c>
      <c r="I24" s="17">
        <v>1133</v>
      </c>
      <c r="J24" s="17">
        <v>3428.01</v>
      </c>
      <c r="K24" s="15">
        <f t="shared" si="2"/>
        <v>21.8</v>
      </c>
      <c r="L24" s="15">
        <f t="shared" si="3"/>
        <v>15.44</v>
      </c>
    </row>
    <row r="25" spans="1:12" s="14" customFormat="1" x14ac:dyDescent="0.25">
      <c r="A25" s="15">
        <v>16</v>
      </c>
      <c r="B25" s="15" t="s">
        <v>30</v>
      </c>
      <c r="C25" s="17">
        <v>1690</v>
      </c>
      <c r="D25" s="17">
        <v>8169.46</v>
      </c>
      <c r="E25" s="17">
        <v>483</v>
      </c>
      <c r="F25" s="17">
        <v>541.52</v>
      </c>
      <c r="G25" s="16">
        <f t="shared" si="0"/>
        <v>28.58</v>
      </c>
      <c r="H25" s="16">
        <f t="shared" si="1"/>
        <v>6.63</v>
      </c>
      <c r="I25" s="17">
        <v>1314</v>
      </c>
      <c r="J25" s="17">
        <v>3807.27</v>
      </c>
      <c r="K25" s="15">
        <f t="shared" si="2"/>
        <v>36.76</v>
      </c>
      <c r="L25" s="15">
        <f t="shared" si="3"/>
        <v>14.22</v>
      </c>
    </row>
    <row r="26" spans="1:12" s="14" customFormat="1" x14ac:dyDescent="0.25">
      <c r="A26" s="15">
        <v>17</v>
      </c>
      <c r="B26" s="15" t="s">
        <v>31</v>
      </c>
      <c r="C26" s="17">
        <v>1890</v>
      </c>
      <c r="D26" s="17">
        <v>8466.39</v>
      </c>
      <c r="E26" s="17">
        <v>277</v>
      </c>
      <c r="F26" s="17">
        <v>776.88</v>
      </c>
      <c r="G26" s="16">
        <f t="shared" si="0"/>
        <v>14.66</v>
      </c>
      <c r="H26" s="16">
        <f t="shared" si="1"/>
        <v>9.18</v>
      </c>
      <c r="I26" s="17">
        <v>1117</v>
      </c>
      <c r="J26" s="17">
        <v>3370.18</v>
      </c>
      <c r="K26" s="15">
        <f t="shared" si="2"/>
        <v>24.8</v>
      </c>
      <c r="L26" s="15">
        <f t="shared" si="3"/>
        <v>23.05</v>
      </c>
    </row>
    <row r="27" spans="1:12" s="14" customFormat="1" x14ac:dyDescent="0.25">
      <c r="A27" s="15">
        <v>18</v>
      </c>
      <c r="B27" s="15" t="s">
        <v>32</v>
      </c>
      <c r="C27" s="17">
        <v>1538</v>
      </c>
      <c r="D27" s="17">
        <v>4346</v>
      </c>
      <c r="E27" s="17">
        <v>183</v>
      </c>
      <c r="F27" s="17">
        <v>493.4</v>
      </c>
      <c r="G27" s="16">
        <f t="shared" si="0"/>
        <v>11.9</v>
      </c>
      <c r="H27" s="16">
        <f t="shared" si="1"/>
        <v>11.35</v>
      </c>
      <c r="I27" s="17">
        <v>1147</v>
      </c>
      <c r="J27" s="17">
        <v>3758.02</v>
      </c>
      <c r="K27" s="15">
        <f t="shared" si="2"/>
        <v>15.95</v>
      </c>
      <c r="L27" s="15">
        <f t="shared" si="3"/>
        <v>13.13</v>
      </c>
    </row>
    <row r="28" spans="1:12" s="14" customFormat="1" x14ac:dyDescent="0.25">
      <c r="A28" s="15">
        <v>19</v>
      </c>
      <c r="B28" s="15" t="s">
        <v>33</v>
      </c>
      <c r="C28" s="17">
        <v>455</v>
      </c>
      <c r="D28" s="17">
        <v>1480</v>
      </c>
      <c r="E28" s="17">
        <v>44</v>
      </c>
      <c r="F28" s="17">
        <v>138.97999999999999</v>
      </c>
      <c r="G28" s="16">
        <f t="shared" si="0"/>
        <v>9.67</v>
      </c>
      <c r="H28" s="16">
        <f t="shared" si="1"/>
        <v>9.39</v>
      </c>
      <c r="I28" s="17">
        <v>216</v>
      </c>
      <c r="J28" s="17">
        <v>584.67999999999995</v>
      </c>
      <c r="K28" s="15">
        <f t="shared" si="2"/>
        <v>20.37</v>
      </c>
      <c r="L28" s="15">
        <f t="shared" si="3"/>
        <v>23.77</v>
      </c>
    </row>
    <row r="29" spans="1:12" s="14" customFormat="1" x14ac:dyDescent="0.25">
      <c r="A29" s="15">
        <v>20</v>
      </c>
      <c r="B29" s="15" t="s">
        <v>34</v>
      </c>
      <c r="C29" s="17">
        <v>2504</v>
      </c>
      <c r="D29" s="17">
        <v>12255.57</v>
      </c>
      <c r="E29" s="17">
        <v>87</v>
      </c>
      <c r="F29" s="17">
        <v>344.28</v>
      </c>
      <c r="G29" s="16">
        <f t="shared" si="0"/>
        <v>3.47</v>
      </c>
      <c r="H29" s="16">
        <f t="shared" si="1"/>
        <v>2.81</v>
      </c>
      <c r="I29" s="17">
        <v>1187</v>
      </c>
      <c r="J29" s="17">
        <v>3285.97</v>
      </c>
      <c r="K29" s="15">
        <f t="shared" si="2"/>
        <v>7.33</v>
      </c>
      <c r="L29" s="15">
        <f t="shared" si="3"/>
        <v>10.48</v>
      </c>
    </row>
    <row r="30" spans="1:12" s="14" customFormat="1" x14ac:dyDescent="0.25">
      <c r="A30" s="15">
        <v>21</v>
      </c>
      <c r="B30" s="15" t="s">
        <v>35</v>
      </c>
      <c r="C30" s="17">
        <v>510</v>
      </c>
      <c r="D30" s="17">
        <v>1085</v>
      </c>
      <c r="E30" s="17">
        <v>135</v>
      </c>
      <c r="F30" s="17">
        <v>213.57</v>
      </c>
      <c r="G30" s="16">
        <f t="shared" si="0"/>
        <v>26.47</v>
      </c>
      <c r="H30" s="16">
        <f t="shared" si="1"/>
        <v>19.68</v>
      </c>
      <c r="I30" s="17">
        <v>269</v>
      </c>
      <c r="J30" s="17">
        <v>1055.4100000000001</v>
      </c>
      <c r="K30" s="15">
        <f t="shared" si="2"/>
        <v>50.19</v>
      </c>
      <c r="L30" s="15">
        <f t="shared" si="3"/>
        <v>20.239999999999998</v>
      </c>
    </row>
    <row r="31" spans="1:12" s="14" customFormat="1" x14ac:dyDescent="0.25">
      <c r="A31" s="15">
        <v>22</v>
      </c>
      <c r="B31" s="15" t="s">
        <v>36</v>
      </c>
      <c r="C31" s="17">
        <v>103</v>
      </c>
      <c r="D31" s="17">
        <v>288</v>
      </c>
      <c r="E31" s="17">
        <v>31</v>
      </c>
      <c r="F31" s="17">
        <v>100.08</v>
      </c>
      <c r="G31" s="16">
        <f t="shared" si="0"/>
        <v>30.1</v>
      </c>
      <c r="H31" s="16">
        <f t="shared" si="1"/>
        <v>34.75</v>
      </c>
      <c r="I31" s="17">
        <v>137</v>
      </c>
      <c r="J31" s="17">
        <v>350.21</v>
      </c>
      <c r="K31" s="15">
        <f t="shared" si="2"/>
        <v>22.63</v>
      </c>
      <c r="L31" s="15">
        <f t="shared" si="3"/>
        <v>28.58</v>
      </c>
    </row>
    <row r="32" spans="1:12" s="14" customFormat="1" x14ac:dyDescent="0.25">
      <c r="A32" s="15">
        <v>23</v>
      </c>
      <c r="B32" s="15" t="s">
        <v>37</v>
      </c>
      <c r="C32" s="17">
        <v>848</v>
      </c>
      <c r="D32" s="17">
        <v>3758.15</v>
      </c>
      <c r="E32" s="17">
        <v>174</v>
      </c>
      <c r="F32" s="17">
        <v>500.05</v>
      </c>
      <c r="G32" s="16">
        <f t="shared" si="0"/>
        <v>20.52</v>
      </c>
      <c r="H32" s="16">
        <f t="shared" si="1"/>
        <v>13.31</v>
      </c>
      <c r="I32" s="17">
        <v>982</v>
      </c>
      <c r="J32" s="17">
        <v>3911.36</v>
      </c>
      <c r="K32" s="15">
        <f t="shared" si="2"/>
        <v>17.72</v>
      </c>
      <c r="L32" s="15">
        <f t="shared" si="3"/>
        <v>12.78</v>
      </c>
    </row>
    <row r="33" spans="1:12" s="14" customFormat="1" x14ac:dyDescent="0.25">
      <c r="A33" s="15">
        <v>24</v>
      </c>
      <c r="B33" s="15" t="s">
        <v>38</v>
      </c>
      <c r="C33" s="17">
        <v>1809</v>
      </c>
      <c r="D33" s="17">
        <v>1425.21</v>
      </c>
      <c r="E33" s="17">
        <v>170</v>
      </c>
      <c r="F33" s="17">
        <v>349.1</v>
      </c>
      <c r="G33" s="16">
        <f t="shared" si="0"/>
        <v>9.4</v>
      </c>
      <c r="H33" s="16">
        <f t="shared" si="1"/>
        <v>24.49</v>
      </c>
      <c r="I33" s="17">
        <v>564</v>
      </c>
      <c r="J33" s="17">
        <v>1758</v>
      </c>
      <c r="K33" s="15">
        <f t="shared" si="2"/>
        <v>30.14</v>
      </c>
      <c r="L33" s="15">
        <f t="shared" si="3"/>
        <v>19.86</v>
      </c>
    </row>
    <row r="34" spans="1:12" s="14" customFormat="1" x14ac:dyDescent="0.25">
      <c r="A34" s="15">
        <v>25</v>
      </c>
      <c r="B34" s="15" t="s">
        <v>39</v>
      </c>
      <c r="C34" s="17">
        <v>694</v>
      </c>
      <c r="D34" s="17">
        <v>4087.36</v>
      </c>
      <c r="E34" s="17">
        <v>105</v>
      </c>
      <c r="F34" s="17">
        <v>214.24</v>
      </c>
      <c r="G34" s="16">
        <f t="shared" si="0"/>
        <v>15.13</v>
      </c>
      <c r="H34" s="16">
        <f t="shared" si="1"/>
        <v>5.24</v>
      </c>
      <c r="I34" s="17">
        <v>405</v>
      </c>
      <c r="J34" s="17">
        <v>1325.26</v>
      </c>
      <c r="K34" s="15">
        <f t="shared" si="2"/>
        <v>25.93</v>
      </c>
      <c r="L34" s="15">
        <f t="shared" si="3"/>
        <v>16.170000000000002</v>
      </c>
    </row>
    <row r="35" spans="1:12" s="14" customFormat="1" x14ac:dyDescent="0.25">
      <c r="A35" s="15">
        <v>26</v>
      </c>
      <c r="B35" s="15" t="s">
        <v>40</v>
      </c>
      <c r="C35" s="17">
        <v>105</v>
      </c>
      <c r="D35" s="17">
        <v>477</v>
      </c>
      <c r="E35" s="17">
        <v>131</v>
      </c>
      <c r="F35" s="17">
        <v>165.69</v>
      </c>
      <c r="G35" s="16">
        <f t="shared" si="0"/>
        <v>124.76</v>
      </c>
      <c r="H35" s="16">
        <f t="shared" si="1"/>
        <v>34.74</v>
      </c>
      <c r="I35" s="17">
        <v>347</v>
      </c>
      <c r="J35" s="17">
        <v>1171.69</v>
      </c>
      <c r="K35" s="15">
        <f t="shared" si="2"/>
        <v>37.75</v>
      </c>
      <c r="L35" s="15">
        <f t="shared" si="3"/>
        <v>14.14</v>
      </c>
    </row>
    <row r="36" spans="1:12" s="14" customFormat="1" x14ac:dyDescent="0.25">
      <c r="A36" s="15">
        <v>27</v>
      </c>
      <c r="B36" s="15" t="s">
        <v>41</v>
      </c>
      <c r="C36" s="17">
        <v>2509</v>
      </c>
      <c r="D36" s="17">
        <v>5266.32</v>
      </c>
      <c r="E36" s="17">
        <v>379</v>
      </c>
      <c r="F36" s="17">
        <v>1000.28</v>
      </c>
      <c r="G36" s="16">
        <f t="shared" si="0"/>
        <v>15.11</v>
      </c>
      <c r="H36" s="16">
        <f t="shared" si="1"/>
        <v>18.989999999999998</v>
      </c>
      <c r="I36" s="17">
        <v>3436</v>
      </c>
      <c r="J36" s="17">
        <v>15329.29</v>
      </c>
      <c r="K36" s="15">
        <f t="shared" si="2"/>
        <v>11.03</v>
      </c>
      <c r="L36" s="15">
        <f t="shared" si="3"/>
        <v>6.53</v>
      </c>
    </row>
    <row r="37" spans="1:12" s="14" customFormat="1" x14ac:dyDescent="0.25">
      <c r="A37" s="15">
        <v>28</v>
      </c>
      <c r="B37" s="15" t="s">
        <v>42</v>
      </c>
      <c r="C37" s="17">
        <v>1636</v>
      </c>
      <c r="D37" s="17">
        <v>4696.16</v>
      </c>
      <c r="E37" s="17">
        <v>194</v>
      </c>
      <c r="F37" s="17">
        <v>593.07000000000005</v>
      </c>
      <c r="G37" s="16">
        <f t="shared" si="0"/>
        <v>11.86</v>
      </c>
      <c r="H37" s="16">
        <f t="shared" si="1"/>
        <v>12.63</v>
      </c>
      <c r="I37" s="17">
        <v>753</v>
      </c>
      <c r="J37" s="17">
        <v>2350.29</v>
      </c>
      <c r="K37" s="15">
        <f t="shared" si="2"/>
        <v>25.76</v>
      </c>
      <c r="L37" s="15">
        <f t="shared" si="3"/>
        <v>25.23</v>
      </c>
    </row>
    <row r="38" spans="1:12" s="14" customFormat="1" x14ac:dyDescent="0.25">
      <c r="A38" s="15">
        <v>29</v>
      </c>
      <c r="B38" s="15" t="s">
        <v>43</v>
      </c>
      <c r="C38" s="17">
        <v>8464</v>
      </c>
      <c r="D38" s="17">
        <v>31968</v>
      </c>
      <c r="E38" s="17">
        <v>783</v>
      </c>
      <c r="F38" s="17">
        <v>2509.7800000000002</v>
      </c>
      <c r="G38" s="16">
        <f t="shared" si="0"/>
        <v>9.25</v>
      </c>
      <c r="H38" s="16">
        <f t="shared" si="1"/>
        <v>7.85</v>
      </c>
      <c r="I38" s="17">
        <v>5220</v>
      </c>
      <c r="J38" s="17">
        <v>24534.240000000002</v>
      </c>
      <c r="K38" s="15">
        <f t="shared" si="2"/>
        <v>15</v>
      </c>
      <c r="L38" s="15">
        <f t="shared" si="3"/>
        <v>10.23</v>
      </c>
    </row>
    <row r="39" spans="1:12" s="14" customFormat="1" x14ac:dyDescent="0.25">
      <c r="A39" s="15">
        <v>30</v>
      </c>
      <c r="B39" s="15" t="s">
        <v>44</v>
      </c>
      <c r="C39" s="17">
        <v>330</v>
      </c>
      <c r="D39" s="17">
        <v>1055</v>
      </c>
      <c r="E39" s="17">
        <v>248</v>
      </c>
      <c r="F39" s="17">
        <v>263.16000000000003</v>
      </c>
      <c r="G39" s="16">
        <f t="shared" si="0"/>
        <v>75.150000000000006</v>
      </c>
      <c r="H39" s="16">
        <f t="shared" si="1"/>
        <v>24.94</v>
      </c>
      <c r="I39" s="17">
        <v>538</v>
      </c>
      <c r="J39" s="17">
        <v>1727.07</v>
      </c>
      <c r="K39" s="15">
        <f t="shared" si="2"/>
        <v>46.1</v>
      </c>
      <c r="L39" s="15">
        <f t="shared" si="3"/>
        <v>15.24</v>
      </c>
    </row>
    <row r="40" spans="1:12" s="14" customFormat="1" x14ac:dyDescent="0.25">
      <c r="A40" s="15">
        <v>31</v>
      </c>
      <c r="B40" s="15" t="s">
        <v>45</v>
      </c>
      <c r="C40" s="17">
        <v>490</v>
      </c>
      <c r="D40" s="17">
        <v>1384</v>
      </c>
      <c r="E40" s="17">
        <v>116</v>
      </c>
      <c r="F40" s="17">
        <v>202.98</v>
      </c>
      <c r="G40" s="16">
        <f t="shared" si="0"/>
        <v>23.67</v>
      </c>
      <c r="H40" s="16">
        <f t="shared" si="1"/>
        <v>14.67</v>
      </c>
      <c r="I40" s="17">
        <v>299</v>
      </c>
      <c r="J40" s="17">
        <v>1108.81</v>
      </c>
      <c r="K40" s="15">
        <f t="shared" si="2"/>
        <v>38.799999999999997</v>
      </c>
      <c r="L40" s="15">
        <f t="shared" si="3"/>
        <v>18.309999999999999</v>
      </c>
    </row>
    <row r="41" spans="1:12" s="14" customFormat="1" x14ac:dyDescent="0.25">
      <c r="A41" s="15">
        <v>32</v>
      </c>
      <c r="B41" s="15" t="s">
        <v>46</v>
      </c>
      <c r="C41" s="17">
        <v>2350</v>
      </c>
      <c r="D41" s="17">
        <v>9000</v>
      </c>
      <c r="E41" s="17">
        <v>865</v>
      </c>
      <c r="F41" s="17">
        <v>2844.57</v>
      </c>
      <c r="G41" s="16">
        <f t="shared" si="0"/>
        <v>36.81</v>
      </c>
      <c r="H41" s="16">
        <f t="shared" si="1"/>
        <v>31.61</v>
      </c>
      <c r="I41" s="17">
        <v>5689</v>
      </c>
      <c r="J41" s="17">
        <v>32032.55</v>
      </c>
      <c r="K41" s="15">
        <f t="shared" si="2"/>
        <v>15.2</v>
      </c>
      <c r="L41" s="15">
        <f t="shared" si="3"/>
        <v>8.8800000000000008</v>
      </c>
    </row>
    <row r="42" spans="1:12" s="14" customFormat="1" x14ac:dyDescent="0.25">
      <c r="A42" s="15">
        <v>33</v>
      </c>
      <c r="B42" s="15" t="s">
        <v>47</v>
      </c>
      <c r="C42" s="17">
        <v>764</v>
      </c>
      <c r="D42" s="17">
        <v>2000</v>
      </c>
      <c r="E42" s="17">
        <v>315</v>
      </c>
      <c r="F42" s="17">
        <v>487.61</v>
      </c>
      <c r="G42" s="16">
        <f t="shared" si="0"/>
        <v>41.23</v>
      </c>
      <c r="H42" s="16">
        <f t="shared" si="1"/>
        <v>24.38</v>
      </c>
      <c r="I42" s="17">
        <v>1101</v>
      </c>
      <c r="J42" s="17">
        <v>4066</v>
      </c>
      <c r="K42" s="15">
        <f t="shared" si="2"/>
        <v>28.61</v>
      </c>
      <c r="L42" s="15">
        <f t="shared" si="3"/>
        <v>11.99</v>
      </c>
    </row>
    <row r="43" spans="1:12" s="14" customFormat="1" x14ac:dyDescent="0.25">
      <c r="A43" s="18" t="s">
        <v>48</v>
      </c>
      <c r="B43" s="19"/>
      <c r="C43" s="17">
        <f>SUM(C10:C42)</f>
        <v>57491</v>
      </c>
      <c r="D43" s="17">
        <f>SUM(D10:D42)</f>
        <v>198187.40999999997</v>
      </c>
      <c r="E43" s="17">
        <f>SUM(E10:E42)</f>
        <v>9481</v>
      </c>
      <c r="F43" s="17">
        <f>SUM(F10:F42)</f>
        <v>25556.259999999995</v>
      </c>
      <c r="G43" s="16">
        <f t="shared" si="0"/>
        <v>16.489999999999998</v>
      </c>
      <c r="H43" s="16">
        <f t="shared" si="1"/>
        <v>12.89</v>
      </c>
      <c r="I43" s="17">
        <f>SUM(I10:I42)</f>
        <v>47129</v>
      </c>
      <c r="J43" s="17">
        <f>SUM(J10:J42)</f>
        <v>202205.35</v>
      </c>
      <c r="K43" s="15">
        <f>SUM(K10:K42)</f>
        <v>1067.5099999999998</v>
      </c>
      <c r="L43" s="15">
        <f>ROUND((E43/I43)*100,2)</f>
        <v>20.12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topLeftCell="A7" zoomScale="90" zoomScaleSheetLayoutView="90" workbookViewId="0">
      <selection activeCell="M9" sqref="M9:N9"/>
    </sheetView>
  </sheetViews>
  <sheetFormatPr defaultRowHeight="15" x14ac:dyDescent="0.25"/>
  <cols>
    <col min="1" max="1" width="6.42578125" style="9" customWidth="1"/>
    <col min="2" max="2" width="21.42578125" style="9" customWidth="1"/>
    <col min="3" max="3" width="10.5703125" style="9" customWidth="1"/>
    <col min="4" max="4" width="12" style="9" customWidth="1"/>
    <col min="5" max="5" width="11" style="9" customWidth="1"/>
    <col min="6" max="6" width="12" style="9" customWidth="1"/>
    <col min="7" max="7" width="9.5703125" style="9" customWidth="1"/>
    <col min="8" max="8" width="9.140625" style="9" customWidth="1"/>
    <col min="9" max="9" width="12" style="9" customWidth="1"/>
    <col min="10" max="10" width="12.7109375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66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67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5.7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31.5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58592</v>
      </c>
      <c r="D10" s="17">
        <v>584187.03</v>
      </c>
      <c r="E10" s="17">
        <v>12155</v>
      </c>
      <c r="F10" s="17">
        <v>82507.5</v>
      </c>
      <c r="G10" s="16">
        <f t="shared" ref="G10:G43" si="0">ROUND((E10/C10)*100,2)</f>
        <v>20.75</v>
      </c>
      <c r="H10" s="16">
        <f t="shared" ref="H10:H43" si="1">ROUND((F10/D10)*100,2)</f>
        <v>14.12</v>
      </c>
      <c r="I10" s="17">
        <v>131677</v>
      </c>
      <c r="J10" s="17">
        <v>1277185.02</v>
      </c>
      <c r="K10" s="15">
        <f t="shared" ref="K10:K42" si="2">ROUND((E10/I10)*100,2)</f>
        <v>9.23</v>
      </c>
      <c r="L10" s="15">
        <f t="shared" ref="L10:L42" si="3">ROUND((F10/J10)*100,2)</f>
        <v>6.46</v>
      </c>
    </row>
    <row r="11" spans="1:12" s="14" customFormat="1" x14ac:dyDescent="0.25">
      <c r="A11" s="15">
        <v>2</v>
      </c>
      <c r="B11" s="15" t="s">
        <v>16</v>
      </c>
      <c r="C11" s="17">
        <v>925</v>
      </c>
      <c r="D11" s="17">
        <v>9919</v>
      </c>
      <c r="E11" s="17">
        <v>427</v>
      </c>
      <c r="F11" s="17">
        <v>1558.35</v>
      </c>
      <c r="G11" s="16">
        <f t="shared" si="0"/>
        <v>46.16</v>
      </c>
      <c r="H11" s="16">
        <f t="shared" si="1"/>
        <v>15.71</v>
      </c>
      <c r="I11" s="17">
        <v>2914</v>
      </c>
      <c r="J11" s="17">
        <v>22856.3</v>
      </c>
      <c r="K11" s="15">
        <f t="shared" si="2"/>
        <v>14.65</v>
      </c>
      <c r="L11" s="15">
        <f t="shared" si="3"/>
        <v>6.82</v>
      </c>
    </row>
    <row r="12" spans="1:12" s="14" customFormat="1" x14ac:dyDescent="0.25">
      <c r="A12" s="15">
        <v>3</v>
      </c>
      <c r="B12" s="15" t="s">
        <v>17</v>
      </c>
      <c r="C12" s="17">
        <v>5129</v>
      </c>
      <c r="D12" s="17">
        <v>82615.070000000007</v>
      </c>
      <c r="E12" s="17">
        <v>1137</v>
      </c>
      <c r="F12" s="17">
        <v>6466.65</v>
      </c>
      <c r="G12" s="16">
        <f t="shared" si="0"/>
        <v>22.17</v>
      </c>
      <c r="H12" s="16">
        <f t="shared" si="1"/>
        <v>7.83</v>
      </c>
      <c r="I12" s="17">
        <v>11887</v>
      </c>
      <c r="J12" s="17">
        <v>95588.57</v>
      </c>
      <c r="K12" s="15">
        <f t="shared" si="2"/>
        <v>9.57</v>
      </c>
      <c r="L12" s="15">
        <f t="shared" si="3"/>
        <v>6.77</v>
      </c>
    </row>
    <row r="13" spans="1:12" s="14" customFormat="1" x14ac:dyDescent="0.25">
      <c r="A13" s="15">
        <v>4</v>
      </c>
      <c r="B13" s="15" t="s">
        <v>18</v>
      </c>
      <c r="C13" s="17">
        <v>1210</v>
      </c>
      <c r="D13" s="17">
        <v>9454.89</v>
      </c>
      <c r="E13" s="17">
        <v>231</v>
      </c>
      <c r="F13" s="17">
        <v>748.9</v>
      </c>
      <c r="G13" s="16">
        <f t="shared" si="0"/>
        <v>19.09</v>
      </c>
      <c r="H13" s="16">
        <f t="shared" si="1"/>
        <v>7.92</v>
      </c>
      <c r="I13" s="17">
        <v>2537</v>
      </c>
      <c r="J13" s="17">
        <v>17533.18</v>
      </c>
      <c r="K13" s="15">
        <f t="shared" si="2"/>
        <v>9.11</v>
      </c>
      <c r="L13" s="15">
        <f t="shared" si="3"/>
        <v>4.2699999999999996</v>
      </c>
    </row>
    <row r="14" spans="1:12" s="14" customFormat="1" x14ac:dyDescent="0.25">
      <c r="A14" s="15">
        <v>5</v>
      </c>
      <c r="B14" s="15" t="s">
        <v>19</v>
      </c>
      <c r="C14" s="17">
        <v>3783</v>
      </c>
      <c r="D14" s="17">
        <v>29743</v>
      </c>
      <c r="E14" s="17">
        <v>681</v>
      </c>
      <c r="F14" s="17">
        <v>3692.09</v>
      </c>
      <c r="G14" s="16">
        <f t="shared" si="0"/>
        <v>18</v>
      </c>
      <c r="H14" s="16">
        <f t="shared" si="1"/>
        <v>12.41</v>
      </c>
      <c r="I14" s="17">
        <v>8745</v>
      </c>
      <c r="J14" s="17">
        <v>64613.57</v>
      </c>
      <c r="K14" s="15">
        <f t="shared" si="2"/>
        <v>7.79</v>
      </c>
      <c r="L14" s="15">
        <f t="shared" si="3"/>
        <v>5.71</v>
      </c>
    </row>
    <row r="15" spans="1:12" s="14" customFormat="1" x14ac:dyDescent="0.25">
      <c r="A15" s="15">
        <v>6</v>
      </c>
      <c r="B15" s="15" t="s">
        <v>20</v>
      </c>
      <c r="C15" s="17">
        <v>4619</v>
      </c>
      <c r="D15" s="17">
        <v>10545</v>
      </c>
      <c r="E15" s="17">
        <v>1157</v>
      </c>
      <c r="F15" s="17">
        <v>11800.29</v>
      </c>
      <c r="G15" s="16">
        <f t="shared" si="0"/>
        <v>25.05</v>
      </c>
      <c r="H15" s="16">
        <f t="shared" si="1"/>
        <v>111.9</v>
      </c>
      <c r="I15" s="17">
        <v>22862</v>
      </c>
      <c r="J15" s="17">
        <v>170087.67999999999</v>
      </c>
      <c r="K15" s="15">
        <f t="shared" si="2"/>
        <v>5.0599999999999996</v>
      </c>
      <c r="L15" s="15">
        <f t="shared" si="3"/>
        <v>6.94</v>
      </c>
    </row>
    <row r="16" spans="1:12" s="14" customFormat="1" x14ac:dyDescent="0.25">
      <c r="A16" s="15">
        <v>7</v>
      </c>
      <c r="B16" s="15" t="s">
        <v>21</v>
      </c>
      <c r="C16" s="17">
        <v>1455</v>
      </c>
      <c r="D16" s="17">
        <v>22000</v>
      </c>
      <c r="E16" s="17">
        <v>2544</v>
      </c>
      <c r="F16" s="17">
        <v>8334.2099999999991</v>
      </c>
      <c r="G16" s="16">
        <f t="shared" si="0"/>
        <v>174.85</v>
      </c>
      <c r="H16" s="16">
        <f t="shared" si="1"/>
        <v>37.880000000000003</v>
      </c>
      <c r="I16" s="17">
        <v>30501</v>
      </c>
      <c r="J16" s="17">
        <v>258709.77</v>
      </c>
      <c r="K16" s="15">
        <f t="shared" si="2"/>
        <v>8.34</v>
      </c>
      <c r="L16" s="15">
        <f t="shared" si="3"/>
        <v>3.22</v>
      </c>
    </row>
    <row r="17" spans="1:12" s="14" customFormat="1" x14ac:dyDescent="0.25">
      <c r="A17" s="15">
        <v>8</v>
      </c>
      <c r="B17" s="15" t="s">
        <v>22</v>
      </c>
      <c r="C17" s="17">
        <v>1602</v>
      </c>
      <c r="D17" s="17">
        <v>12673.95</v>
      </c>
      <c r="E17" s="17">
        <v>134</v>
      </c>
      <c r="F17" s="17">
        <v>586.61</v>
      </c>
      <c r="G17" s="16">
        <f t="shared" si="0"/>
        <v>8.36</v>
      </c>
      <c r="H17" s="16">
        <f t="shared" si="1"/>
        <v>4.63</v>
      </c>
      <c r="I17" s="17">
        <v>998</v>
      </c>
      <c r="J17" s="17">
        <v>4926.54</v>
      </c>
      <c r="K17" s="15">
        <f t="shared" si="2"/>
        <v>13.43</v>
      </c>
      <c r="L17" s="15">
        <f t="shared" si="3"/>
        <v>11.91</v>
      </c>
    </row>
    <row r="18" spans="1:12" s="14" customFormat="1" x14ac:dyDescent="0.25">
      <c r="A18" s="15">
        <v>9</v>
      </c>
      <c r="B18" s="15" t="s">
        <v>23</v>
      </c>
      <c r="C18" s="17">
        <v>796</v>
      </c>
      <c r="D18" s="17">
        <v>15000</v>
      </c>
      <c r="E18" s="17">
        <v>213</v>
      </c>
      <c r="F18" s="17">
        <v>1780.3</v>
      </c>
      <c r="G18" s="16">
        <f t="shared" si="0"/>
        <v>26.76</v>
      </c>
      <c r="H18" s="16">
        <f t="shared" si="1"/>
        <v>11.87</v>
      </c>
      <c r="I18" s="17">
        <v>2106</v>
      </c>
      <c r="J18" s="17">
        <v>19094.36</v>
      </c>
      <c r="K18" s="15">
        <f t="shared" si="2"/>
        <v>10.11</v>
      </c>
      <c r="L18" s="15">
        <f t="shared" si="3"/>
        <v>9.32</v>
      </c>
    </row>
    <row r="19" spans="1:12" s="14" customFormat="1" x14ac:dyDescent="0.25">
      <c r="A19" s="15">
        <v>10</v>
      </c>
      <c r="B19" s="15" t="s">
        <v>24</v>
      </c>
      <c r="C19" s="17">
        <v>596</v>
      </c>
      <c r="D19" s="17">
        <v>11736</v>
      </c>
      <c r="E19" s="17">
        <v>348</v>
      </c>
      <c r="F19" s="17">
        <v>1104.1500000000001</v>
      </c>
      <c r="G19" s="16">
        <f t="shared" si="0"/>
        <v>58.39</v>
      </c>
      <c r="H19" s="16">
        <f t="shared" si="1"/>
        <v>9.41</v>
      </c>
      <c r="I19" s="17">
        <v>2442</v>
      </c>
      <c r="J19" s="17">
        <v>21701.99</v>
      </c>
      <c r="K19" s="15">
        <f t="shared" si="2"/>
        <v>14.25</v>
      </c>
      <c r="L19" s="15">
        <f t="shared" si="3"/>
        <v>5.09</v>
      </c>
    </row>
    <row r="20" spans="1:12" s="14" customFormat="1" x14ac:dyDescent="0.25">
      <c r="A20" s="15">
        <v>11</v>
      </c>
      <c r="B20" s="15" t="s">
        <v>25</v>
      </c>
      <c r="C20" s="17">
        <v>60</v>
      </c>
      <c r="D20" s="17">
        <v>120</v>
      </c>
      <c r="E20" s="17">
        <v>36</v>
      </c>
      <c r="F20" s="17">
        <v>100.89</v>
      </c>
      <c r="G20" s="16">
        <f t="shared" si="0"/>
        <v>60</v>
      </c>
      <c r="H20" s="16">
        <f t="shared" si="1"/>
        <v>84.08</v>
      </c>
      <c r="I20" s="17">
        <v>93</v>
      </c>
      <c r="J20" s="17">
        <v>592.95000000000005</v>
      </c>
      <c r="K20" s="15">
        <f t="shared" si="2"/>
        <v>38.71</v>
      </c>
      <c r="L20" s="15">
        <f t="shared" si="3"/>
        <v>17.010000000000002</v>
      </c>
    </row>
    <row r="21" spans="1:12" s="14" customFormat="1" x14ac:dyDescent="0.25">
      <c r="A21" s="15">
        <v>12</v>
      </c>
      <c r="B21" s="15" t="s">
        <v>26</v>
      </c>
      <c r="C21" s="17">
        <v>343</v>
      </c>
      <c r="D21" s="17">
        <v>1211.46</v>
      </c>
      <c r="E21" s="17">
        <v>235</v>
      </c>
      <c r="F21" s="17">
        <v>784.05</v>
      </c>
      <c r="G21" s="16">
        <f t="shared" si="0"/>
        <v>68.510000000000005</v>
      </c>
      <c r="H21" s="16">
        <f t="shared" si="1"/>
        <v>64.72</v>
      </c>
      <c r="I21" s="17">
        <v>1519</v>
      </c>
      <c r="J21" s="17">
        <v>11394.27</v>
      </c>
      <c r="K21" s="15">
        <f t="shared" si="2"/>
        <v>15.47</v>
      </c>
      <c r="L21" s="15">
        <f t="shared" si="3"/>
        <v>6.88</v>
      </c>
    </row>
    <row r="22" spans="1:12" s="14" customFormat="1" x14ac:dyDescent="0.25">
      <c r="A22" s="15">
        <v>13</v>
      </c>
      <c r="B22" s="15" t="s">
        <v>27</v>
      </c>
      <c r="C22" s="17">
        <v>2568</v>
      </c>
      <c r="D22" s="17">
        <v>69360.44</v>
      </c>
      <c r="E22" s="17">
        <v>1879</v>
      </c>
      <c r="F22" s="17">
        <v>11451.05</v>
      </c>
      <c r="G22" s="16">
        <f t="shared" si="0"/>
        <v>73.17</v>
      </c>
      <c r="H22" s="16">
        <f t="shared" si="1"/>
        <v>16.510000000000002</v>
      </c>
      <c r="I22" s="17">
        <v>22438</v>
      </c>
      <c r="J22" s="17">
        <v>179859.92</v>
      </c>
      <c r="K22" s="15">
        <f t="shared" si="2"/>
        <v>8.3699999999999992</v>
      </c>
      <c r="L22" s="15">
        <f t="shared" si="3"/>
        <v>6.37</v>
      </c>
    </row>
    <row r="23" spans="1:12" s="14" customFormat="1" x14ac:dyDescent="0.25">
      <c r="A23" s="15">
        <v>14</v>
      </c>
      <c r="B23" s="15" t="s">
        <v>28</v>
      </c>
      <c r="C23" s="17">
        <v>1278</v>
      </c>
      <c r="D23" s="17">
        <v>8662.1200000000008</v>
      </c>
      <c r="E23" s="17">
        <v>412</v>
      </c>
      <c r="F23" s="17">
        <v>1622.32</v>
      </c>
      <c r="G23" s="16">
        <f t="shared" si="0"/>
        <v>32.24</v>
      </c>
      <c r="H23" s="16">
        <f t="shared" si="1"/>
        <v>18.73</v>
      </c>
      <c r="I23" s="17">
        <v>2081</v>
      </c>
      <c r="J23" s="17">
        <v>16401.650000000001</v>
      </c>
      <c r="K23" s="15">
        <f t="shared" si="2"/>
        <v>19.8</v>
      </c>
      <c r="L23" s="15">
        <f t="shared" si="3"/>
        <v>9.89</v>
      </c>
    </row>
    <row r="24" spans="1:12" s="14" customFormat="1" x14ac:dyDescent="0.25">
      <c r="A24" s="15">
        <v>15</v>
      </c>
      <c r="B24" s="15" t="s">
        <v>29</v>
      </c>
      <c r="C24" s="17">
        <v>3353</v>
      </c>
      <c r="D24" s="17">
        <v>41439.97</v>
      </c>
      <c r="E24" s="17">
        <v>1219</v>
      </c>
      <c r="F24" s="17">
        <v>6844.06</v>
      </c>
      <c r="G24" s="16">
        <f t="shared" si="0"/>
        <v>36.36</v>
      </c>
      <c r="H24" s="16">
        <f t="shared" si="1"/>
        <v>16.52</v>
      </c>
      <c r="I24" s="17">
        <v>17551</v>
      </c>
      <c r="J24" s="17">
        <v>129029.19</v>
      </c>
      <c r="K24" s="15">
        <f t="shared" si="2"/>
        <v>6.95</v>
      </c>
      <c r="L24" s="15">
        <f t="shared" si="3"/>
        <v>5.3</v>
      </c>
    </row>
    <row r="25" spans="1:12" s="14" customFormat="1" x14ac:dyDescent="0.25">
      <c r="A25" s="15">
        <v>16</v>
      </c>
      <c r="B25" s="15" t="s">
        <v>30</v>
      </c>
      <c r="C25" s="17">
        <v>2953</v>
      </c>
      <c r="D25" s="17">
        <v>31179.57</v>
      </c>
      <c r="E25" s="17">
        <v>1099</v>
      </c>
      <c r="F25" s="17">
        <v>6741.34</v>
      </c>
      <c r="G25" s="16">
        <f t="shared" si="0"/>
        <v>37.22</v>
      </c>
      <c r="H25" s="16">
        <f t="shared" si="1"/>
        <v>21.62</v>
      </c>
      <c r="I25" s="17">
        <v>11245</v>
      </c>
      <c r="J25" s="17">
        <v>82946.48</v>
      </c>
      <c r="K25" s="15">
        <f t="shared" si="2"/>
        <v>9.77</v>
      </c>
      <c r="L25" s="15">
        <f t="shared" si="3"/>
        <v>8.1300000000000008</v>
      </c>
    </row>
    <row r="26" spans="1:12" s="14" customFormat="1" x14ac:dyDescent="0.25">
      <c r="A26" s="15">
        <v>17</v>
      </c>
      <c r="B26" s="15" t="s">
        <v>31</v>
      </c>
      <c r="C26" s="17">
        <v>4244</v>
      </c>
      <c r="D26" s="17">
        <v>31211.23</v>
      </c>
      <c r="E26" s="17">
        <v>1073</v>
      </c>
      <c r="F26" s="17">
        <v>4403.38</v>
      </c>
      <c r="G26" s="16">
        <f t="shared" si="0"/>
        <v>25.28</v>
      </c>
      <c r="H26" s="16">
        <f t="shared" si="1"/>
        <v>14.11</v>
      </c>
      <c r="I26" s="17">
        <v>9958</v>
      </c>
      <c r="J26" s="17">
        <v>63338.92</v>
      </c>
      <c r="K26" s="15">
        <f t="shared" si="2"/>
        <v>10.78</v>
      </c>
      <c r="L26" s="15">
        <f t="shared" si="3"/>
        <v>6.95</v>
      </c>
    </row>
    <row r="27" spans="1:12" s="14" customFormat="1" x14ac:dyDescent="0.25">
      <c r="A27" s="15">
        <v>18</v>
      </c>
      <c r="B27" s="15" t="s">
        <v>32</v>
      </c>
      <c r="C27" s="17">
        <v>5317</v>
      </c>
      <c r="D27" s="17">
        <v>37536</v>
      </c>
      <c r="E27" s="17">
        <v>2884</v>
      </c>
      <c r="F27" s="17">
        <v>11572.07</v>
      </c>
      <c r="G27" s="16">
        <f t="shared" si="0"/>
        <v>54.24</v>
      </c>
      <c r="H27" s="16">
        <f t="shared" si="1"/>
        <v>30.83</v>
      </c>
      <c r="I27" s="17">
        <v>25352</v>
      </c>
      <c r="J27" s="17">
        <v>184384.22</v>
      </c>
      <c r="K27" s="15">
        <f t="shared" si="2"/>
        <v>11.38</v>
      </c>
      <c r="L27" s="15">
        <f t="shared" si="3"/>
        <v>6.28</v>
      </c>
    </row>
    <row r="28" spans="1:12" s="14" customFormat="1" x14ac:dyDescent="0.25">
      <c r="A28" s="15">
        <v>19</v>
      </c>
      <c r="B28" s="15" t="s">
        <v>33</v>
      </c>
      <c r="C28" s="17">
        <v>545</v>
      </c>
      <c r="D28" s="17">
        <v>3615</v>
      </c>
      <c r="E28" s="17">
        <v>104</v>
      </c>
      <c r="F28" s="17">
        <v>386.23</v>
      </c>
      <c r="G28" s="16">
        <f t="shared" si="0"/>
        <v>19.079999999999998</v>
      </c>
      <c r="H28" s="16">
        <f t="shared" si="1"/>
        <v>10.68</v>
      </c>
      <c r="I28" s="17">
        <v>1257</v>
      </c>
      <c r="J28" s="17">
        <v>8896.1200000000008</v>
      </c>
      <c r="K28" s="15">
        <f t="shared" si="2"/>
        <v>8.27</v>
      </c>
      <c r="L28" s="15">
        <f t="shared" si="3"/>
        <v>4.34</v>
      </c>
    </row>
    <row r="29" spans="1:12" s="14" customFormat="1" x14ac:dyDescent="0.25">
      <c r="A29" s="15">
        <v>20</v>
      </c>
      <c r="B29" s="15" t="s">
        <v>34</v>
      </c>
      <c r="C29" s="17">
        <v>6837</v>
      </c>
      <c r="D29" s="17">
        <v>47930.47</v>
      </c>
      <c r="E29" s="17">
        <v>1184</v>
      </c>
      <c r="F29" s="17">
        <v>5675.66</v>
      </c>
      <c r="G29" s="16">
        <f t="shared" si="0"/>
        <v>17.32</v>
      </c>
      <c r="H29" s="16">
        <f t="shared" si="1"/>
        <v>11.84</v>
      </c>
      <c r="I29" s="17">
        <v>15423</v>
      </c>
      <c r="J29" s="17">
        <v>109730.95</v>
      </c>
      <c r="K29" s="15">
        <f t="shared" si="2"/>
        <v>7.68</v>
      </c>
      <c r="L29" s="15">
        <f t="shared" si="3"/>
        <v>5.17</v>
      </c>
    </row>
    <row r="30" spans="1:12" s="14" customFormat="1" x14ac:dyDescent="0.25">
      <c r="A30" s="15">
        <v>21</v>
      </c>
      <c r="B30" s="15" t="s">
        <v>35</v>
      </c>
      <c r="C30" s="17">
        <v>847</v>
      </c>
      <c r="D30" s="17">
        <v>13729</v>
      </c>
      <c r="E30" s="17">
        <v>933</v>
      </c>
      <c r="F30" s="17">
        <v>4952.59</v>
      </c>
      <c r="G30" s="16">
        <f t="shared" si="0"/>
        <v>110.15</v>
      </c>
      <c r="H30" s="16">
        <f t="shared" si="1"/>
        <v>36.07</v>
      </c>
      <c r="I30" s="17">
        <v>4801</v>
      </c>
      <c r="J30" s="17">
        <v>37496.31</v>
      </c>
      <c r="K30" s="15">
        <f t="shared" si="2"/>
        <v>19.43</v>
      </c>
      <c r="L30" s="15">
        <f t="shared" si="3"/>
        <v>13.21</v>
      </c>
    </row>
    <row r="31" spans="1:12" s="14" customFormat="1" x14ac:dyDescent="0.25">
      <c r="A31" s="15">
        <v>22</v>
      </c>
      <c r="B31" s="15" t="s">
        <v>36</v>
      </c>
      <c r="C31" s="17">
        <v>241</v>
      </c>
      <c r="D31" s="17">
        <v>2014</v>
      </c>
      <c r="E31" s="17">
        <v>98</v>
      </c>
      <c r="F31" s="17">
        <v>494.76</v>
      </c>
      <c r="G31" s="16">
        <f t="shared" si="0"/>
        <v>40.659999999999997</v>
      </c>
      <c r="H31" s="16">
        <f t="shared" si="1"/>
        <v>24.57</v>
      </c>
      <c r="I31" s="17">
        <v>1184</v>
      </c>
      <c r="J31" s="17">
        <v>8613.14</v>
      </c>
      <c r="K31" s="15">
        <f t="shared" si="2"/>
        <v>8.2799999999999994</v>
      </c>
      <c r="L31" s="15">
        <f t="shared" si="3"/>
        <v>5.74</v>
      </c>
    </row>
    <row r="32" spans="1:12" s="14" customFormat="1" x14ac:dyDescent="0.25">
      <c r="A32" s="15">
        <v>23</v>
      </c>
      <c r="B32" s="15" t="s">
        <v>37</v>
      </c>
      <c r="C32" s="17">
        <v>7214</v>
      </c>
      <c r="D32" s="17">
        <v>35406.75</v>
      </c>
      <c r="E32" s="17">
        <v>1326</v>
      </c>
      <c r="F32" s="17">
        <v>8073.26</v>
      </c>
      <c r="G32" s="16">
        <f t="shared" si="0"/>
        <v>18.38</v>
      </c>
      <c r="H32" s="16">
        <f t="shared" si="1"/>
        <v>22.8</v>
      </c>
      <c r="I32" s="17">
        <v>16226</v>
      </c>
      <c r="J32" s="17">
        <v>121315.44</v>
      </c>
      <c r="K32" s="15">
        <f t="shared" si="2"/>
        <v>8.17</v>
      </c>
      <c r="L32" s="15">
        <f t="shared" si="3"/>
        <v>6.65</v>
      </c>
    </row>
    <row r="33" spans="1:12" s="14" customFormat="1" x14ac:dyDescent="0.25">
      <c r="A33" s="15">
        <v>24</v>
      </c>
      <c r="B33" s="15" t="s">
        <v>38</v>
      </c>
      <c r="C33" s="17">
        <v>1727</v>
      </c>
      <c r="D33" s="17">
        <v>15666.99</v>
      </c>
      <c r="E33" s="17">
        <v>514</v>
      </c>
      <c r="F33" s="17">
        <v>2030.77</v>
      </c>
      <c r="G33" s="16">
        <f t="shared" si="0"/>
        <v>29.76</v>
      </c>
      <c r="H33" s="16">
        <f t="shared" si="1"/>
        <v>12.96</v>
      </c>
      <c r="I33" s="17">
        <v>5475</v>
      </c>
      <c r="J33" s="17">
        <v>43706.04</v>
      </c>
      <c r="K33" s="15">
        <f t="shared" si="2"/>
        <v>9.39</v>
      </c>
      <c r="L33" s="15">
        <f t="shared" si="3"/>
        <v>4.6500000000000004</v>
      </c>
    </row>
    <row r="34" spans="1:12" s="14" customFormat="1" x14ac:dyDescent="0.25">
      <c r="A34" s="15">
        <v>25</v>
      </c>
      <c r="B34" s="15" t="s">
        <v>39</v>
      </c>
      <c r="C34" s="17">
        <v>2917</v>
      </c>
      <c r="D34" s="17">
        <v>28546.34</v>
      </c>
      <c r="E34" s="17">
        <v>477</v>
      </c>
      <c r="F34" s="17">
        <v>2809.58</v>
      </c>
      <c r="G34" s="16">
        <f t="shared" si="0"/>
        <v>16.350000000000001</v>
      </c>
      <c r="H34" s="16">
        <f t="shared" si="1"/>
        <v>9.84</v>
      </c>
      <c r="I34" s="17">
        <v>6619</v>
      </c>
      <c r="J34" s="17">
        <v>46276.78</v>
      </c>
      <c r="K34" s="15">
        <f t="shared" si="2"/>
        <v>7.21</v>
      </c>
      <c r="L34" s="15">
        <f t="shared" si="3"/>
        <v>6.07</v>
      </c>
    </row>
    <row r="35" spans="1:12" s="14" customFormat="1" x14ac:dyDescent="0.25">
      <c r="A35" s="15">
        <v>26</v>
      </c>
      <c r="B35" s="15" t="s">
        <v>40</v>
      </c>
      <c r="C35" s="17">
        <v>760</v>
      </c>
      <c r="D35" s="17">
        <v>8568</v>
      </c>
      <c r="E35" s="17">
        <v>420</v>
      </c>
      <c r="F35" s="17">
        <v>2183.58</v>
      </c>
      <c r="G35" s="16">
        <f t="shared" si="0"/>
        <v>55.26</v>
      </c>
      <c r="H35" s="16">
        <f t="shared" si="1"/>
        <v>25.49</v>
      </c>
      <c r="I35" s="17">
        <v>7094</v>
      </c>
      <c r="J35" s="17">
        <v>48557.21</v>
      </c>
      <c r="K35" s="15">
        <f t="shared" si="2"/>
        <v>5.92</v>
      </c>
      <c r="L35" s="15">
        <f t="shared" si="3"/>
        <v>4.5</v>
      </c>
    </row>
    <row r="36" spans="1:12" s="14" customFormat="1" x14ac:dyDescent="0.25">
      <c r="A36" s="15">
        <v>27</v>
      </c>
      <c r="B36" s="15" t="s">
        <v>41</v>
      </c>
      <c r="C36" s="17">
        <v>10688</v>
      </c>
      <c r="D36" s="17">
        <v>106859.43</v>
      </c>
      <c r="E36" s="17">
        <v>4903</v>
      </c>
      <c r="F36" s="17">
        <v>39498.78</v>
      </c>
      <c r="G36" s="16">
        <f t="shared" si="0"/>
        <v>45.87</v>
      </c>
      <c r="H36" s="16">
        <f t="shared" si="1"/>
        <v>36.96</v>
      </c>
      <c r="I36" s="17">
        <v>60938</v>
      </c>
      <c r="J36" s="17">
        <v>496546.68</v>
      </c>
      <c r="K36" s="15">
        <f t="shared" si="2"/>
        <v>8.0500000000000007</v>
      </c>
      <c r="L36" s="15">
        <f t="shared" si="3"/>
        <v>7.95</v>
      </c>
    </row>
    <row r="37" spans="1:12" s="14" customFormat="1" x14ac:dyDescent="0.25">
      <c r="A37" s="15">
        <v>28</v>
      </c>
      <c r="B37" s="15" t="s">
        <v>42</v>
      </c>
      <c r="C37" s="17">
        <v>3368</v>
      </c>
      <c r="D37" s="17">
        <v>25396.47</v>
      </c>
      <c r="E37" s="17">
        <v>935</v>
      </c>
      <c r="F37" s="17">
        <v>5476.73</v>
      </c>
      <c r="G37" s="16">
        <f t="shared" si="0"/>
        <v>27.76</v>
      </c>
      <c r="H37" s="16">
        <f t="shared" si="1"/>
        <v>21.56</v>
      </c>
      <c r="I37" s="17">
        <v>11190</v>
      </c>
      <c r="J37" s="17">
        <v>82195.33</v>
      </c>
      <c r="K37" s="15">
        <f t="shared" si="2"/>
        <v>8.36</v>
      </c>
      <c r="L37" s="15">
        <f t="shared" si="3"/>
        <v>6.66</v>
      </c>
    </row>
    <row r="38" spans="1:12" s="14" customFormat="1" x14ac:dyDescent="0.25">
      <c r="A38" s="15">
        <v>29</v>
      </c>
      <c r="B38" s="15" t="s">
        <v>43</v>
      </c>
      <c r="C38" s="17">
        <v>19016</v>
      </c>
      <c r="D38" s="17">
        <v>226320</v>
      </c>
      <c r="E38" s="17">
        <v>9902</v>
      </c>
      <c r="F38" s="17">
        <v>49667.16</v>
      </c>
      <c r="G38" s="16">
        <f t="shared" si="0"/>
        <v>52.07</v>
      </c>
      <c r="H38" s="16">
        <f t="shared" si="1"/>
        <v>21.95</v>
      </c>
      <c r="I38" s="17">
        <v>130207</v>
      </c>
      <c r="J38" s="17">
        <v>1269415.4099999999</v>
      </c>
      <c r="K38" s="15">
        <f t="shared" si="2"/>
        <v>7.6</v>
      </c>
      <c r="L38" s="15">
        <f t="shared" si="3"/>
        <v>3.91</v>
      </c>
    </row>
    <row r="39" spans="1:12" s="14" customFormat="1" x14ac:dyDescent="0.25">
      <c r="A39" s="15">
        <v>30</v>
      </c>
      <c r="B39" s="15" t="s">
        <v>44</v>
      </c>
      <c r="C39" s="17">
        <v>1459</v>
      </c>
      <c r="D39" s="17">
        <v>12300</v>
      </c>
      <c r="E39" s="17">
        <v>761</v>
      </c>
      <c r="F39" s="17">
        <v>3623.42</v>
      </c>
      <c r="G39" s="16">
        <f t="shared" si="0"/>
        <v>52.16</v>
      </c>
      <c r="H39" s="16">
        <f t="shared" si="1"/>
        <v>29.46</v>
      </c>
      <c r="I39" s="17">
        <v>6033</v>
      </c>
      <c r="J39" s="17">
        <v>39412.44</v>
      </c>
      <c r="K39" s="15">
        <f t="shared" si="2"/>
        <v>12.61</v>
      </c>
      <c r="L39" s="15">
        <f t="shared" si="3"/>
        <v>9.19</v>
      </c>
    </row>
    <row r="40" spans="1:12" s="14" customFormat="1" x14ac:dyDescent="0.25">
      <c r="A40" s="15">
        <v>31</v>
      </c>
      <c r="B40" s="15" t="s">
        <v>45</v>
      </c>
      <c r="C40" s="17">
        <v>370</v>
      </c>
      <c r="D40" s="17">
        <v>2725</v>
      </c>
      <c r="E40" s="17">
        <v>226</v>
      </c>
      <c r="F40" s="17">
        <v>872.39</v>
      </c>
      <c r="G40" s="16">
        <f t="shared" si="0"/>
        <v>61.08</v>
      </c>
      <c r="H40" s="16">
        <f t="shared" si="1"/>
        <v>32.01</v>
      </c>
      <c r="I40" s="17">
        <v>2448</v>
      </c>
      <c r="J40" s="17">
        <v>21180.03</v>
      </c>
      <c r="K40" s="15">
        <f t="shared" si="2"/>
        <v>9.23</v>
      </c>
      <c r="L40" s="15">
        <f t="shared" si="3"/>
        <v>4.12</v>
      </c>
    </row>
    <row r="41" spans="1:12" s="14" customFormat="1" x14ac:dyDescent="0.25">
      <c r="A41" s="15">
        <v>32</v>
      </c>
      <c r="B41" s="15" t="s">
        <v>46</v>
      </c>
      <c r="C41" s="17">
        <v>9000</v>
      </c>
      <c r="D41" s="17">
        <v>150000</v>
      </c>
      <c r="E41" s="17">
        <v>11872</v>
      </c>
      <c r="F41" s="17">
        <v>50882.95</v>
      </c>
      <c r="G41" s="16">
        <f t="shared" si="0"/>
        <v>131.91</v>
      </c>
      <c r="H41" s="16">
        <f t="shared" si="1"/>
        <v>33.92</v>
      </c>
      <c r="I41" s="17">
        <v>79670</v>
      </c>
      <c r="J41" s="17">
        <v>680095.13</v>
      </c>
      <c r="K41" s="15">
        <f t="shared" si="2"/>
        <v>14.9</v>
      </c>
      <c r="L41" s="15">
        <f t="shared" si="3"/>
        <v>7.48</v>
      </c>
    </row>
    <row r="42" spans="1:12" s="14" customFormat="1" x14ac:dyDescent="0.25">
      <c r="A42" s="15">
        <v>33</v>
      </c>
      <c r="B42" s="15" t="s">
        <v>47</v>
      </c>
      <c r="C42" s="17">
        <v>3399</v>
      </c>
      <c r="D42" s="17">
        <v>41370</v>
      </c>
      <c r="E42" s="17">
        <v>2217</v>
      </c>
      <c r="F42" s="17">
        <v>12036.14</v>
      </c>
      <c r="G42" s="16">
        <f t="shared" si="0"/>
        <v>65.23</v>
      </c>
      <c r="H42" s="16">
        <f t="shared" si="1"/>
        <v>29.09</v>
      </c>
      <c r="I42" s="17">
        <v>27946</v>
      </c>
      <c r="J42" s="17">
        <v>187449.22</v>
      </c>
      <c r="K42" s="15">
        <f t="shared" si="2"/>
        <v>7.93</v>
      </c>
      <c r="L42" s="15">
        <f t="shared" si="3"/>
        <v>6.42</v>
      </c>
    </row>
    <row r="43" spans="1:12" s="14" customFormat="1" x14ac:dyDescent="0.25">
      <c r="A43" s="18" t="s">
        <v>48</v>
      </c>
      <c r="B43" s="19"/>
      <c r="C43" s="17">
        <f>SUM(C10:C42)</f>
        <v>167211</v>
      </c>
      <c r="D43" s="17">
        <f>SUM(D10:D42)</f>
        <v>1729042.18</v>
      </c>
      <c r="E43" s="17">
        <f>SUM(E10:E42)</f>
        <v>63736</v>
      </c>
      <c r="F43" s="17">
        <f>SUM(F10:F42)</f>
        <v>350762.21</v>
      </c>
      <c r="G43" s="16">
        <f t="shared" si="0"/>
        <v>38.119999999999997</v>
      </c>
      <c r="H43" s="16">
        <f t="shared" si="1"/>
        <v>20.29</v>
      </c>
      <c r="I43" s="17">
        <f>SUM(I10:I42)</f>
        <v>683417</v>
      </c>
      <c r="J43" s="17">
        <f>SUM(J10:J42)</f>
        <v>5821130.8100000005</v>
      </c>
      <c r="K43" s="15">
        <f>SUM(K10:K42)</f>
        <v>365.80000000000007</v>
      </c>
      <c r="L43" s="15">
        <f>ROUND((E43/I43)*100,2)</f>
        <v>9.33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view="pageBreakPreview" zoomScaleSheetLayoutView="100" workbookViewId="0">
      <selection activeCell="G16" sqref="G16"/>
    </sheetView>
  </sheetViews>
  <sheetFormatPr defaultRowHeight="15" x14ac:dyDescent="0.25"/>
  <cols>
    <col min="1" max="1" width="6.42578125" style="9" customWidth="1"/>
    <col min="2" max="2" width="21.85546875" style="9" customWidth="1"/>
    <col min="3" max="3" width="11" style="9" customWidth="1"/>
    <col min="4" max="4" width="11.28515625" style="9" customWidth="1"/>
    <col min="5" max="5" width="11" style="9" customWidth="1"/>
    <col min="6" max="6" width="12" style="9" customWidth="1"/>
    <col min="7" max="7" width="9.5703125" style="9" customWidth="1"/>
    <col min="8" max="8" width="9.42578125" style="9" customWidth="1"/>
    <col min="9" max="9" width="11.5703125" style="9" customWidth="1"/>
    <col min="10" max="10" width="12" style="9" customWidth="1"/>
    <col min="11" max="15" width="9.140625" style="9" customWidth="1"/>
    <col min="16" max="16384" width="9.140625" style="9"/>
  </cols>
  <sheetData>
    <row r="1" spans="1:12" ht="27" customHeight="1" x14ac:dyDescent="0.5">
      <c r="A1" s="27" t="s">
        <v>68</v>
      </c>
      <c r="B1" s="27"/>
      <c r="C1" s="27"/>
      <c r="D1" s="27"/>
      <c r="E1" s="27"/>
      <c r="F1" s="27"/>
      <c r="G1" s="27"/>
      <c r="H1" s="27"/>
      <c r="I1" s="27"/>
      <c r="J1" s="27"/>
    </row>
    <row r="3" spans="1:12" ht="19.5" x14ac:dyDescent="0.25">
      <c r="A3" s="28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10"/>
    </row>
    <row r="4" spans="1:12" ht="19.5" x14ac:dyDescent="0.25">
      <c r="A4" s="28" t="s">
        <v>55</v>
      </c>
      <c r="B4" s="28"/>
      <c r="C4" s="28"/>
      <c r="D4" s="28"/>
      <c r="E4" s="28"/>
      <c r="F4" s="28"/>
      <c r="G4" s="28"/>
      <c r="H4" s="28"/>
      <c r="I4" s="28"/>
      <c r="J4" s="28"/>
      <c r="K4" s="10"/>
    </row>
    <row r="5" spans="1:12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  <c r="K5" s="10"/>
    </row>
    <row r="6" spans="1:12" ht="19.5" x14ac:dyDescent="0.4">
      <c r="A6" s="1" t="s">
        <v>69</v>
      </c>
      <c r="B6" s="3"/>
      <c r="D6" s="10"/>
      <c r="E6" s="10"/>
      <c r="F6" s="10"/>
      <c r="G6" s="10"/>
      <c r="H6" s="10"/>
      <c r="I6" s="6" t="s">
        <v>4</v>
      </c>
      <c r="J6" s="10"/>
      <c r="K6" s="22" t="s">
        <v>5</v>
      </c>
      <c r="L6" s="22"/>
    </row>
    <row r="7" spans="1:12" ht="15.75" customHeight="1" x14ac:dyDescent="0.25">
      <c r="A7" s="35" t="s">
        <v>6</v>
      </c>
      <c r="B7" s="32" t="s">
        <v>7</v>
      </c>
      <c r="C7" s="23" t="str">
        <f>ACP!C7</f>
        <v>Target 2020 - 21</v>
      </c>
      <c r="D7" s="24"/>
      <c r="E7" s="25" t="s">
        <v>9</v>
      </c>
      <c r="F7" s="26"/>
      <c r="G7" s="29" t="s">
        <v>10</v>
      </c>
      <c r="H7" s="30"/>
      <c r="I7" s="25" t="s">
        <v>11</v>
      </c>
      <c r="J7" s="31"/>
      <c r="K7" s="20" t="s">
        <v>12</v>
      </c>
      <c r="L7" s="20"/>
    </row>
    <row r="8" spans="1:12" ht="27" customHeight="1" x14ac:dyDescent="0.25">
      <c r="A8" s="36"/>
      <c r="B8" s="33"/>
      <c r="C8" s="24"/>
      <c r="D8" s="24"/>
      <c r="E8" s="26"/>
      <c r="F8" s="26"/>
      <c r="G8" s="30"/>
      <c r="H8" s="30"/>
      <c r="I8" s="26"/>
      <c r="J8" s="26"/>
      <c r="K8" s="21"/>
      <c r="L8" s="21"/>
    </row>
    <row r="9" spans="1:12" ht="15.75" x14ac:dyDescent="0.25">
      <c r="A9" s="37"/>
      <c r="B9" s="34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7">
        <v>57242</v>
      </c>
      <c r="D10" s="17">
        <v>95112.41</v>
      </c>
      <c r="E10" s="17">
        <v>6955</v>
      </c>
      <c r="F10" s="17">
        <v>29411.200000000001</v>
      </c>
      <c r="G10" s="16">
        <f t="shared" ref="G10:G43" si="0">ROUND((E10/C10)*100,2)</f>
        <v>12.15</v>
      </c>
      <c r="H10" s="16">
        <f t="shared" ref="H10:H43" si="1">ROUND((F10/D10)*100,2)</f>
        <v>30.92</v>
      </c>
      <c r="I10" s="17">
        <v>148205</v>
      </c>
      <c r="J10" s="17">
        <v>132806.89705</v>
      </c>
      <c r="K10" s="15">
        <f t="shared" ref="K10:K42" si="2">ROUND((E10/I10)*100,2)</f>
        <v>4.6900000000000004</v>
      </c>
      <c r="L10" s="15">
        <f t="shared" ref="L10:L42" si="3">ROUND((F10/J10)*100,2)</f>
        <v>22.15</v>
      </c>
    </row>
    <row r="11" spans="1:12" s="14" customFormat="1" x14ac:dyDescent="0.25">
      <c r="A11" s="15">
        <v>2</v>
      </c>
      <c r="B11" s="15" t="s">
        <v>16</v>
      </c>
      <c r="C11" s="17">
        <v>9368</v>
      </c>
      <c r="D11" s="17">
        <v>43798</v>
      </c>
      <c r="E11" s="17">
        <v>1638</v>
      </c>
      <c r="F11" s="17">
        <v>2342.75</v>
      </c>
      <c r="G11" s="16">
        <f t="shared" si="0"/>
        <v>17.489999999999998</v>
      </c>
      <c r="H11" s="16">
        <f t="shared" si="1"/>
        <v>5.35</v>
      </c>
      <c r="I11" s="17">
        <v>3849</v>
      </c>
      <c r="J11" s="17">
        <v>3256.91</v>
      </c>
      <c r="K11" s="15">
        <f t="shared" si="2"/>
        <v>42.56</v>
      </c>
      <c r="L11" s="15">
        <f t="shared" si="3"/>
        <v>71.930000000000007</v>
      </c>
    </row>
    <row r="12" spans="1:12" s="14" customFormat="1" x14ac:dyDescent="0.25">
      <c r="A12" s="15">
        <v>3</v>
      </c>
      <c r="B12" s="15" t="s">
        <v>17</v>
      </c>
      <c r="C12" s="17">
        <v>8650</v>
      </c>
      <c r="D12" s="17">
        <v>39508.519999999997</v>
      </c>
      <c r="E12" s="17">
        <v>3895</v>
      </c>
      <c r="F12" s="17">
        <v>4381.01</v>
      </c>
      <c r="G12" s="16">
        <f t="shared" si="0"/>
        <v>45.03</v>
      </c>
      <c r="H12" s="16">
        <f t="shared" si="1"/>
        <v>11.09</v>
      </c>
      <c r="I12" s="17">
        <v>38735</v>
      </c>
      <c r="J12" s="17">
        <v>14924.36</v>
      </c>
      <c r="K12" s="15">
        <f t="shared" si="2"/>
        <v>10.06</v>
      </c>
      <c r="L12" s="15">
        <f t="shared" si="3"/>
        <v>29.35</v>
      </c>
    </row>
    <row r="13" spans="1:12" s="14" customFormat="1" x14ac:dyDescent="0.25">
      <c r="A13" s="15">
        <v>4</v>
      </c>
      <c r="B13" s="15" t="s">
        <v>18</v>
      </c>
      <c r="C13" s="17">
        <v>3198</v>
      </c>
      <c r="D13" s="17">
        <v>6392.04</v>
      </c>
      <c r="E13" s="17">
        <v>3362</v>
      </c>
      <c r="F13" s="17">
        <v>2139.85</v>
      </c>
      <c r="G13" s="16">
        <f t="shared" si="0"/>
        <v>105.13</v>
      </c>
      <c r="H13" s="16">
        <f t="shared" si="1"/>
        <v>33.479999999999997</v>
      </c>
      <c r="I13" s="17">
        <v>34186</v>
      </c>
      <c r="J13" s="17">
        <v>8972.07</v>
      </c>
      <c r="K13" s="15">
        <f t="shared" si="2"/>
        <v>9.83</v>
      </c>
      <c r="L13" s="15">
        <f t="shared" si="3"/>
        <v>23.85</v>
      </c>
    </row>
    <row r="14" spans="1:12" s="14" customFormat="1" x14ac:dyDescent="0.25">
      <c r="A14" s="15">
        <v>5</v>
      </c>
      <c r="B14" s="15" t="s">
        <v>19</v>
      </c>
      <c r="C14" s="17">
        <v>16310</v>
      </c>
      <c r="D14" s="17">
        <v>50984</v>
      </c>
      <c r="E14" s="17">
        <v>1332</v>
      </c>
      <c r="F14" s="17">
        <v>708.34</v>
      </c>
      <c r="G14" s="16">
        <f t="shared" si="0"/>
        <v>8.17</v>
      </c>
      <c r="H14" s="16">
        <f t="shared" si="1"/>
        <v>1.39</v>
      </c>
      <c r="I14" s="17">
        <v>14963</v>
      </c>
      <c r="J14" s="17">
        <v>5556.7489859999996</v>
      </c>
      <c r="K14" s="15">
        <f t="shared" si="2"/>
        <v>8.9</v>
      </c>
      <c r="L14" s="15">
        <f t="shared" si="3"/>
        <v>12.75</v>
      </c>
    </row>
    <row r="15" spans="1:12" s="14" customFormat="1" x14ac:dyDescent="0.25">
      <c r="A15" s="15">
        <v>6</v>
      </c>
      <c r="B15" s="15" t="s">
        <v>20</v>
      </c>
      <c r="C15" s="17">
        <v>25960</v>
      </c>
      <c r="D15" s="17">
        <v>9652</v>
      </c>
      <c r="E15" s="17">
        <v>1713</v>
      </c>
      <c r="F15" s="17">
        <v>897.09</v>
      </c>
      <c r="G15" s="16">
        <f t="shared" si="0"/>
        <v>6.6</v>
      </c>
      <c r="H15" s="16">
        <f t="shared" si="1"/>
        <v>9.2899999999999991</v>
      </c>
      <c r="I15" s="17">
        <v>26903</v>
      </c>
      <c r="J15" s="17">
        <v>6832.25</v>
      </c>
      <c r="K15" s="15">
        <f t="shared" si="2"/>
        <v>6.37</v>
      </c>
      <c r="L15" s="15">
        <f t="shared" si="3"/>
        <v>13.13</v>
      </c>
    </row>
    <row r="16" spans="1:12" s="14" customFormat="1" x14ac:dyDescent="0.25">
      <c r="A16" s="15">
        <v>7</v>
      </c>
      <c r="B16" s="15" t="s">
        <v>21</v>
      </c>
      <c r="C16" s="17">
        <v>2722</v>
      </c>
      <c r="D16" s="17">
        <v>19830</v>
      </c>
      <c r="E16" s="17">
        <v>6294</v>
      </c>
      <c r="F16" s="17">
        <v>10877.57</v>
      </c>
      <c r="G16" s="16">
        <f t="shared" si="0"/>
        <v>231.23</v>
      </c>
      <c r="H16" s="16">
        <f t="shared" si="1"/>
        <v>54.85</v>
      </c>
      <c r="I16" s="17">
        <v>30700</v>
      </c>
      <c r="J16" s="17">
        <v>25907.497151</v>
      </c>
      <c r="K16" s="15">
        <f t="shared" si="2"/>
        <v>20.5</v>
      </c>
      <c r="L16" s="15">
        <f t="shared" si="3"/>
        <v>41.99</v>
      </c>
    </row>
    <row r="17" spans="1:12" s="14" customFormat="1" x14ac:dyDescent="0.25">
      <c r="A17" s="15">
        <v>8</v>
      </c>
      <c r="B17" s="15" t="s">
        <v>22</v>
      </c>
      <c r="C17" s="17">
        <v>3037</v>
      </c>
      <c r="D17" s="17">
        <v>8774.1299999999992</v>
      </c>
      <c r="E17" s="17">
        <v>2308</v>
      </c>
      <c r="F17" s="17">
        <v>2862.72</v>
      </c>
      <c r="G17" s="16">
        <f t="shared" si="0"/>
        <v>76</v>
      </c>
      <c r="H17" s="16">
        <f t="shared" si="1"/>
        <v>32.630000000000003</v>
      </c>
      <c r="I17" s="17">
        <v>7157</v>
      </c>
      <c r="J17" s="17">
        <v>6341.44</v>
      </c>
      <c r="K17" s="15">
        <f t="shared" si="2"/>
        <v>32.25</v>
      </c>
      <c r="L17" s="15">
        <f t="shared" si="3"/>
        <v>45.14</v>
      </c>
    </row>
    <row r="18" spans="1:12" s="14" customFormat="1" x14ac:dyDescent="0.25">
      <c r="A18" s="15">
        <v>9</v>
      </c>
      <c r="B18" s="15" t="s">
        <v>23</v>
      </c>
      <c r="C18" s="17">
        <v>153</v>
      </c>
      <c r="D18" s="17">
        <v>800</v>
      </c>
      <c r="E18" s="17">
        <v>700</v>
      </c>
      <c r="F18" s="17">
        <v>348.33</v>
      </c>
      <c r="G18" s="16">
        <f t="shared" si="0"/>
        <v>457.52</v>
      </c>
      <c r="H18" s="16">
        <f t="shared" si="1"/>
        <v>43.54</v>
      </c>
      <c r="I18" s="17">
        <v>8116</v>
      </c>
      <c r="J18" s="17">
        <v>2006.29</v>
      </c>
      <c r="K18" s="15">
        <f t="shared" si="2"/>
        <v>8.6199999999999992</v>
      </c>
      <c r="L18" s="15">
        <f t="shared" si="3"/>
        <v>17.36</v>
      </c>
    </row>
    <row r="19" spans="1:12" s="14" customFormat="1" x14ac:dyDescent="0.25">
      <c r="A19" s="15">
        <v>10</v>
      </c>
      <c r="B19" s="15" t="s">
        <v>24</v>
      </c>
      <c r="C19" s="17">
        <v>9988</v>
      </c>
      <c r="D19" s="17">
        <v>16549</v>
      </c>
      <c r="E19" s="17">
        <v>6350</v>
      </c>
      <c r="F19" s="17">
        <v>2531.0500000000002</v>
      </c>
      <c r="G19" s="16">
        <f t="shared" si="0"/>
        <v>63.58</v>
      </c>
      <c r="H19" s="16">
        <f t="shared" si="1"/>
        <v>15.29</v>
      </c>
      <c r="I19" s="17">
        <v>100730</v>
      </c>
      <c r="J19" s="17">
        <v>18656.97</v>
      </c>
      <c r="K19" s="15">
        <f t="shared" si="2"/>
        <v>6.3</v>
      </c>
      <c r="L19" s="15">
        <f t="shared" si="3"/>
        <v>13.57</v>
      </c>
    </row>
    <row r="20" spans="1:12" s="14" customFormat="1" x14ac:dyDescent="0.25">
      <c r="A20" s="15">
        <v>11</v>
      </c>
      <c r="B20" s="15" t="s">
        <v>25</v>
      </c>
      <c r="C20" s="17">
        <v>1260</v>
      </c>
      <c r="D20" s="17">
        <v>1250</v>
      </c>
      <c r="E20" s="17">
        <v>25</v>
      </c>
      <c r="F20" s="17">
        <v>164.86</v>
      </c>
      <c r="G20" s="16">
        <f t="shared" si="0"/>
        <v>1.98</v>
      </c>
      <c r="H20" s="16">
        <f t="shared" si="1"/>
        <v>13.19</v>
      </c>
      <c r="I20" s="17">
        <v>505</v>
      </c>
      <c r="J20" s="17">
        <v>413.79</v>
      </c>
      <c r="K20" s="15">
        <f t="shared" si="2"/>
        <v>4.95</v>
      </c>
      <c r="L20" s="15">
        <f t="shared" si="3"/>
        <v>39.840000000000003</v>
      </c>
    </row>
    <row r="21" spans="1:12" s="14" customFormat="1" x14ac:dyDescent="0.25">
      <c r="A21" s="15">
        <v>12</v>
      </c>
      <c r="B21" s="15" t="s">
        <v>26</v>
      </c>
      <c r="C21" s="17">
        <v>851</v>
      </c>
      <c r="D21" s="17">
        <v>641.70000000000005</v>
      </c>
      <c r="E21" s="17">
        <v>34</v>
      </c>
      <c r="F21" s="17">
        <v>465.35</v>
      </c>
      <c r="G21" s="16">
        <f t="shared" si="0"/>
        <v>4</v>
      </c>
      <c r="H21" s="16">
        <f t="shared" si="1"/>
        <v>72.52</v>
      </c>
      <c r="I21" s="17">
        <v>117</v>
      </c>
      <c r="J21" s="17">
        <v>808.64</v>
      </c>
      <c r="K21" s="15">
        <f t="shared" si="2"/>
        <v>29.06</v>
      </c>
      <c r="L21" s="15">
        <f t="shared" si="3"/>
        <v>57.55</v>
      </c>
    </row>
    <row r="22" spans="1:12" s="14" customFormat="1" x14ac:dyDescent="0.25">
      <c r="A22" s="15">
        <v>13</v>
      </c>
      <c r="B22" s="15" t="s">
        <v>27</v>
      </c>
      <c r="C22" s="17">
        <v>1507</v>
      </c>
      <c r="D22" s="17">
        <v>9714.4</v>
      </c>
      <c r="E22" s="17">
        <v>838</v>
      </c>
      <c r="F22" s="17">
        <v>1542.51</v>
      </c>
      <c r="G22" s="16">
        <f t="shared" si="0"/>
        <v>55.61</v>
      </c>
      <c r="H22" s="16">
        <f t="shared" si="1"/>
        <v>15.88</v>
      </c>
      <c r="I22" s="17">
        <v>9062</v>
      </c>
      <c r="J22" s="17">
        <v>6249.1461184</v>
      </c>
      <c r="K22" s="15">
        <f t="shared" si="2"/>
        <v>9.25</v>
      </c>
      <c r="L22" s="15">
        <f t="shared" si="3"/>
        <v>24.68</v>
      </c>
    </row>
    <row r="23" spans="1:12" s="14" customFormat="1" x14ac:dyDescent="0.25">
      <c r="A23" s="15">
        <v>14</v>
      </c>
      <c r="B23" s="15" t="s">
        <v>28</v>
      </c>
      <c r="C23" s="17">
        <v>3597</v>
      </c>
      <c r="D23" s="17">
        <v>8229.32</v>
      </c>
      <c r="E23" s="17">
        <v>2409</v>
      </c>
      <c r="F23" s="17">
        <v>1723.07</v>
      </c>
      <c r="G23" s="16">
        <f t="shared" si="0"/>
        <v>66.97</v>
      </c>
      <c r="H23" s="16">
        <f t="shared" si="1"/>
        <v>20.94</v>
      </c>
      <c r="I23" s="17">
        <v>6452</v>
      </c>
      <c r="J23" s="17">
        <v>4303.1400000000003</v>
      </c>
      <c r="K23" s="15">
        <f t="shared" si="2"/>
        <v>37.340000000000003</v>
      </c>
      <c r="L23" s="15">
        <f t="shared" si="3"/>
        <v>40.04</v>
      </c>
    </row>
    <row r="24" spans="1:12" s="14" customFormat="1" x14ac:dyDescent="0.25">
      <c r="A24" s="15">
        <v>15</v>
      </c>
      <c r="B24" s="15" t="s">
        <v>29</v>
      </c>
      <c r="C24" s="17">
        <v>1908</v>
      </c>
      <c r="D24" s="17">
        <v>8036.88</v>
      </c>
      <c r="E24" s="17">
        <v>1512</v>
      </c>
      <c r="F24" s="17">
        <v>2744.42</v>
      </c>
      <c r="G24" s="16">
        <f t="shared" si="0"/>
        <v>79.25</v>
      </c>
      <c r="H24" s="16">
        <f t="shared" si="1"/>
        <v>34.15</v>
      </c>
      <c r="I24" s="17">
        <v>10691</v>
      </c>
      <c r="J24" s="17">
        <v>5633.5319229999996</v>
      </c>
      <c r="K24" s="15">
        <f t="shared" si="2"/>
        <v>14.14</v>
      </c>
      <c r="L24" s="15">
        <f t="shared" si="3"/>
        <v>48.72</v>
      </c>
    </row>
    <row r="25" spans="1:12" s="14" customFormat="1" x14ac:dyDescent="0.25">
      <c r="A25" s="15">
        <v>16</v>
      </c>
      <c r="B25" s="15" t="s">
        <v>30</v>
      </c>
      <c r="C25" s="17">
        <v>3342</v>
      </c>
      <c r="D25" s="17">
        <v>17246.169999999998</v>
      </c>
      <c r="E25" s="17">
        <v>1348</v>
      </c>
      <c r="F25" s="17">
        <v>1345.02</v>
      </c>
      <c r="G25" s="16">
        <f t="shared" si="0"/>
        <v>40.340000000000003</v>
      </c>
      <c r="H25" s="16">
        <f t="shared" si="1"/>
        <v>7.8</v>
      </c>
      <c r="I25" s="17">
        <v>7045</v>
      </c>
      <c r="J25" s="17">
        <v>2503</v>
      </c>
      <c r="K25" s="15">
        <f t="shared" si="2"/>
        <v>19.13</v>
      </c>
      <c r="L25" s="15">
        <f t="shared" si="3"/>
        <v>53.74</v>
      </c>
    </row>
    <row r="26" spans="1:12" s="14" customFormat="1" x14ac:dyDescent="0.25">
      <c r="A26" s="15">
        <v>17</v>
      </c>
      <c r="B26" s="15" t="s">
        <v>31</v>
      </c>
      <c r="C26" s="17">
        <v>13611</v>
      </c>
      <c r="D26" s="17">
        <v>35647.17</v>
      </c>
      <c r="E26" s="17">
        <v>4139</v>
      </c>
      <c r="F26" s="17">
        <v>6401.57</v>
      </c>
      <c r="G26" s="16">
        <f t="shared" si="0"/>
        <v>30.41</v>
      </c>
      <c r="H26" s="16">
        <f t="shared" si="1"/>
        <v>17.96</v>
      </c>
      <c r="I26" s="17">
        <v>36895</v>
      </c>
      <c r="J26" s="17">
        <v>46107.048910999998</v>
      </c>
      <c r="K26" s="15">
        <f t="shared" si="2"/>
        <v>11.22</v>
      </c>
      <c r="L26" s="15">
        <f t="shared" si="3"/>
        <v>13.88</v>
      </c>
    </row>
    <row r="27" spans="1:12" s="14" customFormat="1" x14ac:dyDescent="0.25">
      <c r="A27" s="15">
        <v>18</v>
      </c>
      <c r="B27" s="15" t="s">
        <v>32</v>
      </c>
      <c r="C27" s="17">
        <v>17858</v>
      </c>
      <c r="D27" s="17">
        <v>42023</v>
      </c>
      <c r="E27" s="17">
        <v>813</v>
      </c>
      <c r="F27" s="17">
        <v>5647.14</v>
      </c>
      <c r="G27" s="16">
        <f t="shared" si="0"/>
        <v>4.55</v>
      </c>
      <c r="H27" s="16">
        <f t="shared" si="1"/>
        <v>13.44</v>
      </c>
      <c r="I27" s="17">
        <v>3708</v>
      </c>
      <c r="J27" s="17">
        <v>3600.56</v>
      </c>
      <c r="K27" s="15">
        <f t="shared" si="2"/>
        <v>21.93</v>
      </c>
      <c r="L27" s="15">
        <f t="shared" si="3"/>
        <v>156.84</v>
      </c>
    </row>
    <row r="28" spans="1:12" s="14" customFormat="1" x14ac:dyDescent="0.25">
      <c r="A28" s="15">
        <v>19</v>
      </c>
      <c r="B28" s="15" t="s">
        <v>33</v>
      </c>
      <c r="C28" s="17">
        <v>875</v>
      </c>
      <c r="D28" s="17">
        <v>1205</v>
      </c>
      <c r="E28" s="17">
        <v>2958</v>
      </c>
      <c r="F28" s="17">
        <v>1441.63</v>
      </c>
      <c r="G28" s="16">
        <f t="shared" si="0"/>
        <v>338.06</v>
      </c>
      <c r="H28" s="16">
        <f t="shared" si="1"/>
        <v>119.64</v>
      </c>
      <c r="I28" s="17">
        <v>29033</v>
      </c>
      <c r="J28" s="17">
        <v>6792.79</v>
      </c>
      <c r="K28" s="15">
        <f t="shared" si="2"/>
        <v>10.19</v>
      </c>
      <c r="L28" s="15">
        <f t="shared" si="3"/>
        <v>21.22</v>
      </c>
    </row>
    <row r="29" spans="1:12" s="14" customFormat="1" x14ac:dyDescent="0.25">
      <c r="A29" s="15">
        <v>20</v>
      </c>
      <c r="B29" s="15" t="s">
        <v>34</v>
      </c>
      <c r="C29" s="17">
        <v>5150</v>
      </c>
      <c r="D29" s="17">
        <v>19260.990000000002</v>
      </c>
      <c r="E29" s="17">
        <v>1660</v>
      </c>
      <c r="F29" s="17">
        <v>1072.9100000000001</v>
      </c>
      <c r="G29" s="16">
        <f t="shared" si="0"/>
        <v>32.229999999999997</v>
      </c>
      <c r="H29" s="16">
        <f t="shared" si="1"/>
        <v>5.57</v>
      </c>
      <c r="I29" s="17">
        <v>20281</v>
      </c>
      <c r="J29" s="17">
        <v>6323.44</v>
      </c>
      <c r="K29" s="15">
        <f t="shared" si="2"/>
        <v>8.19</v>
      </c>
      <c r="L29" s="15">
        <f t="shared" si="3"/>
        <v>16.97</v>
      </c>
    </row>
    <row r="30" spans="1:12" s="14" customFormat="1" x14ac:dyDescent="0.25">
      <c r="A30" s="15">
        <v>21</v>
      </c>
      <c r="B30" s="15" t="s">
        <v>35</v>
      </c>
      <c r="C30" s="17">
        <v>2077</v>
      </c>
      <c r="D30" s="17">
        <v>2379.2800000000002</v>
      </c>
      <c r="E30" s="17">
        <v>977</v>
      </c>
      <c r="F30" s="17">
        <v>1743.72</v>
      </c>
      <c r="G30" s="16">
        <f t="shared" si="0"/>
        <v>47.04</v>
      </c>
      <c r="H30" s="16">
        <f t="shared" si="1"/>
        <v>73.290000000000006</v>
      </c>
      <c r="I30" s="17">
        <v>5260</v>
      </c>
      <c r="J30" s="17">
        <v>7714.84</v>
      </c>
      <c r="K30" s="15">
        <f t="shared" si="2"/>
        <v>18.57</v>
      </c>
      <c r="L30" s="15">
        <f t="shared" si="3"/>
        <v>22.6</v>
      </c>
    </row>
    <row r="31" spans="1:12" s="14" customFormat="1" x14ac:dyDescent="0.25">
      <c r="A31" s="15">
        <v>22</v>
      </c>
      <c r="B31" s="15" t="s">
        <v>36</v>
      </c>
      <c r="C31" s="17">
        <v>2254</v>
      </c>
      <c r="D31" s="17">
        <v>3125</v>
      </c>
      <c r="E31" s="17">
        <v>848</v>
      </c>
      <c r="F31" s="17">
        <v>338.67</v>
      </c>
      <c r="G31" s="16">
        <f t="shared" si="0"/>
        <v>37.619999999999997</v>
      </c>
      <c r="H31" s="16">
        <f t="shared" si="1"/>
        <v>10.84</v>
      </c>
      <c r="I31" s="17">
        <v>12489</v>
      </c>
      <c r="J31" s="17">
        <v>2383.6</v>
      </c>
      <c r="K31" s="15">
        <f t="shared" si="2"/>
        <v>6.79</v>
      </c>
      <c r="L31" s="15">
        <f t="shared" si="3"/>
        <v>14.21</v>
      </c>
    </row>
    <row r="32" spans="1:12" s="14" customFormat="1" x14ac:dyDescent="0.25">
      <c r="A32" s="15">
        <v>23</v>
      </c>
      <c r="B32" s="15" t="s">
        <v>37</v>
      </c>
      <c r="C32" s="17">
        <v>12001</v>
      </c>
      <c r="D32" s="17">
        <v>24191.7</v>
      </c>
      <c r="E32" s="17">
        <v>1548</v>
      </c>
      <c r="F32" s="17">
        <v>34397.15</v>
      </c>
      <c r="G32" s="16">
        <f t="shared" si="0"/>
        <v>12.9</v>
      </c>
      <c r="H32" s="16">
        <f t="shared" si="1"/>
        <v>142.19</v>
      </c>
      <c r="I32" s="17">
        <v>20362</v>
      </c>
      <c r="J32" s="17">
        <v>24600.65</v>
      </c>
      <c r="K32" s="15">
        <f t="shared" si="2"/>
        <v>7.6</v>
      </c>
      <c r="L32" s="15">
        <f t="shared" si="3"/>
        <v>139.82</v>
      </c>
    </row>
    <row r="33" spans="1:12" s="14" customFormat="1" x14ac:dyDescent="0.25">
      <c r="A33" s="15">
        <v>24</v>
      </c>
      <c r="B33" s="15" t="s">
        <v>38</v>
      </c>
      <c r="C33" s="17">
        <v>7419</v>
      </c>
      <c r="D33" s="17">
        <v>5132.68</v>
      </c>
      <c r="E33" s="17">
        <v>3388</v>
      </c>
      <c r="F33" s="17">
        <v>1565.52</v>
      </c>
      <c r="G33" s="16">
        <f t="shared" si="0"/>
        <v>45.67</v>
      </c>
      <c r="H33" s="16">
        <f t="shared" si="1"/>
        <v>30.5</v>
      </c>
      <c r="I33" s="17">
        <v>46787</v>
      </c>
      <c r="J33" s="17">
        <v>9946.15</v>
      </c>
      <c r="K33" s="15">
        <f t="shared" si="2"/>
        <v>7.24</v>
      </c>
      <c r="L33" s="15">
        <f t="shared" si="3"/>
        <v>15.74</v>
      </c>
    </row>
    <row r="34" spans="1:12" s="14" customFormat="1" x14ac:dyDescent="0.25">
      <c r="A34" s="15">
        <v>25</v>
      </c>
      <c r="B34" s="15" t="s">
        <v>39</v>
      </c>
      <c r="C34" s="17">
        <v>2801</v>
      </c>
      <c r="D34" s="17">
        <v>11863.12</v>
      </c>
      <c r="E34" s="17">
        <v>223</v>
      </c>
      <c r="F34" s="17">
        <v>149.30000000000001</v>
      </c>
      <c r="G34" s="16">
        <f t="shared" si="0"/>
        <v>7.96</v>
      </c>
      <c r="H34" s="16">
        <f t="shared" si="1"/>
        <v>1.26</v>
      </c>
      <c r="I34" s="17">
        <v>730</v>
      </c>
      <c r="J34" s="17">
        <v>421.74</v>
      </c>
      <c r="K34" s="15">
        <f t="shared" si="2"/>
        <v>30.55</v>
      </c>
      <c r="L34" s="15">
        <f t="shared" si="3"/>
        <v>35.4</v>
      </c>
    </row>
    <row r="35" spans="1:12" s="14" customFormat="1" x14ac:dyDescent="0.25">
      <c r="A35" s="15">
        <v>26</v>
      </c>
      <c r="B35" s="15" t="s">
        <v>40</v>
      </c>
      <c r="C35" s="17">
        <v>949</v>
      </c>
      <c r="D35" s="17">
        <v>989.4</v>
      </c>
      <c r="E35" s="17">
        <v>91</v>
      </c>
      <c r="F35" s="17">
        <v>721.24</v>
      </c>
      <c r="G35" s="16">
        <f t="shared" si="0"/>
        <v>9.59</v>
      </c>
      <c r="H35" s="16">
        <f t="shared" si="1"/>
        <v>72.900000000000006</v>
      </c>
      <c r="I35" s="17">
        <v>124</v>
      </c>
      <c r="J35" s="17">
        <v>850.9</v>
      </c>
      <c r="K35" s="15">
        <f t="shared" si="2"/>
        <v>73.39</v>
      </c>
      <c r="L35" s="15">
        <f t="shared" si="3"/>
        <v>84.76</v>
      </c>
    </row>
    <row r="36" spans="1:12" s="14" customFormat="1" x14ac:dyDescent="0.25">
      <c r="A36" s="15">
        <v>27</v>
      </c>
      <c r="B36" s="15" t="s">
        <v>41</v>
      </c>
      <c r="C36" s="17">
        <v>3036</v>
      </c>
      <c r="D36" s="17">
        <v>6050.01</v>
      </c>
      <c r="E36" s="17">
        <v>2748</v>
      </c>
      <c r="F36" s="17">
        <v>8525.2199999999993</v>
      </c>
      <c r="G36" s="16">
        <f t="shared" si="0"/>
        <v>90.51</v>
      </c>
      <c r="H36" s="16">
        <f t="shared" si="1"/>
        <v>140.91</v>
      </c>
      <c r="I36" s="17">
        <v>28497</v>
      </c>
      <c r="J36" s="17">
        <v>20476.179953999999</v>
      </c>
      <c r="K36" s="15">
        <f t="shared" si="2"/>
        <v>9.64</v>
      </c>
      <c r="L36" s="15">
        <f t="shared" si="3"/>
        <v>41.63</v>
      </c>
    </row>
    <row r="37" spans="1:12" s="14" customFormat="1" x14ac:dyDescent="0.25">
      <c r="A37" s="15">
        <v>28</v>
      </c>
      <c r="B37" s="15" t="s">
        <v>42</v>
      </c>
      <c r="C37" s="17">
        <v>4448</v>
      </c>
      <c r="D37" s="17">
        <v>20893.41</v>
      </c>
      <c r="E37" s="17">
        <v>2111</v>
      </c>
      <c r="F37" s="17">
        <v>2126.23</v>
      </c>
      <c r="G37" s="16">
        <f t="shared" si="0"/>
        <v>47.46</v>
      </c>
      <c r="H37" s="16">
        <f t="shared" si="1"/>
        <v>10.18</v>
      </c>
      <c r="I37" s="17">
        <v>20895</v>
      </c>
      <c r="J37" s="17">
        <v>8528.07</v>
      </c>
      <c r="K37" s="15">
        <f t="shared" si="2"/>
        <v>10.1</v>
      </c>
      <c r="L37" s="15">
        <f t="shared" si="3"/>
        <v>24.93</v>
      </c>
    </row>
    <row r="38" spans="1:12" s="14" customFormat="1" x14ac:dyDescent="0.25">
      <c r="A38" s="15">
        <v>29</v>
      </c>
      <c r="B38" s="15" t="s">
        <v>43</v>
      </c>
      <c r="C38" s="17">
        <v>12549</v>
      </c>
      <c r="D38" s="17">
        <v>24613</v>
      </c>
      <c r="E38" s="17">
        <v>4406</v>
      </c>
      <c r="F38" s="17">
        <v>4861.12</v>
      </c>
      <c r="G38" s="16">
        <f t="shared" si="0"/>
        <v>35.11</v>
      </c>
      <c r="H38" s="16">
        <f t="shared" si="1"/>
        <v>19.75</v>
      </c>
      <c r="I38" s="17">
        <v>97294</v>
      </c>
      <c r="J38" s="17">
        <v>31366.376120000001</v>
      </c>
      <c r="K38" s="15">
        <f t="shared" si="2"/>
        <v>4.53</v>
      </c>
      <c r="L38" s="15">
        <f t="shared" si="3"/>
        <v>15.5</v>
      </c>
    </row>
    <row r="39" spans="1:12" s="14" customFormat="1" x14ac:dyDescent="0.25">
      <c r="A39" s="15">
        <v>30</v>
      </c>
      <c r="B39" s="15" t="s">
        <v>44</v>
      </c>
      <c r="C39" s="17">
        <v>1069</v>
      </c>
      <c r="D39" s="17">
        <v>1625</v>
      </c>
      <c r="E39" s="17">
        <v>444</v>
      </c>
      <c r="F39" s="17">
        <v>161.9</v>
      </c>
      <c r="G39" s="16">
        <f t="shared" si="0"/>
        <v>41.53</v>
      </c>
      <c r="H39" s="16">
        <f t="shared" si="1"/>
        <v>9.9600000000000009</v>
      </c>
      <c r="I39" s="17">
        <v>6645</v>
      </c>
      <c r="J39" s="17">
        <v>4185.1065889000001</v>
      </c>
      <c r="K39" s="15">
        <f t="shared" si="2"/>
        <v>6.68</v>
      </c>
      <c r="L39" s="15">
        <f t="shared" si="3"/>
        <v>3.87</v>
      </c>
    </row>
    <row r="40" spans="1:12" s="14" customFormat="1" x14ac:dyDescent="0.25">
      <c r="A40" s="15">
        <v>31</v>
      </c>
      <c r="B40" s="15" t="s">
        <v>45</v>
      </c>
      <c r="C40" s="17">
        <v>5385</v>
      </c>
      <c r="D40" s="17">
        <v>5236</v>
      </c>
      <c r="E40" s="17">
        <v>552</v>
      </c>
      <c r="F40" s="17">
        <v>258.87</v>
      </c>
      <c r="G40" s="16">
        <f t="shared" si="0"/>
        <v>10.25</v>
      </c>
      <c r="H40" s="16">
        <f t="shared" si="1"/>
        <v>4.9400000000000004</v>
      </c>
      <c r="I40" s="17">
        <v>7040</v>
      </c>
      <c r="J40" s="17">
        <v>1584.01</v>
      </c>
      <c r="K40" s="15">
        <f t="shared" si="2"/>
        <v>7.84</v>
      </c>
      <c r="L40" s="15">
        <f t="shared" si="3"/>
        <v>16.34</v>
      </c>
    </row>
    <row r="41" spans="1:12" s="14" customFormat="1" x14ac:dyDescent="0.25">
      <c r="A41" s="15">
        <v>32</v>
      </c>
      <c r="B41" s="15" t="s">
        <v>46</v>
      </c>
      <c r="C41" s="17">
        <v>17315</v>
      </c>
      <c r="D41" s="17">
        <v>34764.800000000003</v>
      </c>
      <c r="E41" s="17">
        <v>6149</v>
      </c>
      <c r="F41" s="17">
        <v>4119.53</v>
      </c>
      <c r="G41" s="16">
        <f t="shared" si="0"/>
        <v>35.51</v>
      </c>
      <c r="H41" s="16">
        <f t="shared" si="1"/>
        <v>11.85</v>
      </c>
      <c r="I41" s="17">
        <v>100001</v>
      </c>
      <c r="J41" s="17">
        <v>31178.026919</v>
      </c>
      <c r="K41" s="15">
        <f t="shared" si="2"/>
        <v>6.15</v>
      </c>
      <c r="L41" s="15">
        <f t="shared" si="3"/>
        <v>13.21</v>
      </c>
    </row>
    <row r="42" spans="1:12" s="14" customFormat="1" x14ac:dyDescent="0.25">
      <c r="A42" s="15">
        <v>33</v>
      </c>
      <c r="B42" s="15" t="s">
        <v>47</v>
      </c>
      <c r="C42" s="17">
        <v>4618</v>
      </c>
      <c r="D42" s="17">
        <v>3930</v>
      </c>
      <c r="E42" s="17">
        <v>1504</v>
      </c>
      <c r="F42" s="17">
        <v>10681.39</v>
      </c>
      <c r="G42" s="16">
        <f t="shared" si="0"/>
        <v>32.57</v>
      </c>
      <c r="H42" s="16">
        <f t="shared" si="1"/>
        <v>271.79000000000002</v>
      </c>
      <c r="I42" s="17">
        <v>20346</v>
      </c>
      <c r="J42" s="17">
        <v>23486.71</v>
      </c>
      <c r="K42" s="15">
        <f t="shared" si="2"/>
        <v>7.39</v>
      </c>
      <c r="L42" s="15">
        <f t="shared" si="3"/>
        <v>45.48</v>
      </c>
    </row>
    <row r="43" spans="1:12" s="14" customFormat="1" x14ac:dyDescent="0.25">
      <c r="A43" s="18" t="s">
        <v>48</v>
      </c>
      <c r="B43" s="19"/>
      <c r="C43" s="17">
        <f>SUM(C10:C42)</f>
        <v>262508</v>
      </c>
      <c r="D43" s="17">
        <f>SUM(D10:D42)</f>
        <v>579448.13000000012</v>
      </c>
      <c r="E43" s="17">
        <f>SUM(E10:E42)</f>
        <v>75272</v>
      </c>
      <c r="F43" s="17">
        <f>SUM(F10:F42)</f>
        <v>148698.25</v>
      </c>
      <c r="G43" s="16">
        <f t="shared" si="0"/>
        <v>28.67</v>
      </c>
      <c r="H43" s="16">
        <f t="shared" si="1"/>
        <v>25.66</v>
      </c>
      <c r="I43" s="17">
        <f>SUM(I10:I42)</f>
        <v>903803</v>
      </c>
      <c r="J43" s="17">
        <f>SUM(J10:J42)</f>
        <v>474718.87972130009</v>
      </c>
      <c r="K43" s="15">
        <f>SUM(K10:K42)</f>
        <v>511.95000000000005</v>
      </c>
      <c r="L43" s="15">
        <f>ROUND((E43/I43)*100,2)</f>
        <v>8.33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9</vt:i4>
      </vt:variant>
    </vt:vector>
  </HeadingPairs>
  <TitlesOfParts>
    <vt:vector size="34" baseType="lpstr">
      <vt:lpstr>ACP</vt:lpstr>
      <vt:lpstr>CROP</vt:lpstr>
      <vt:lpstr>TERM</vt:lpstr>
      <vt:lpstr>Agri. Infra &amp; Anci</vt:lpstr>
      <vt:lpstr>Total Agri</vt:lpstr>
      <vt:lpstr>Total MSME</vt:lpstr>
      <vt:lpstr>Edu (PS)   </vt:lpstr>
      <vt:lpstr>Housing (PS)</vt:lpstr>
      <vt:lpstr>T Other PS</vt:lpstr>
      <vt:lpstr>Agri. Infrastructure  </vt:lpstr>
      <vt:lpstr>Ancillary Activities    </vt:lpstr>
      <vt:lpstr>Micro Enterprises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  <vt:lpstr>'Agri. Infra &amp; Anci'!Print_Area</vt:lpstr>
      <vt:lpstr>CROP!Print_Area</vt:lpstr>
      <vt:lpstr>'Edu (PS)   '!Print_Area</vt:lpstr>
      <vt:lpstr>'Housing (PS)'!Print_Area</vt:lpstr>
      <vt:lpstr>'T Other PS'!Print_Area</vt:lpstr>
      <vt:lpstr>TERM!Print_Area</vt:lpstr>
      <vt:lpstr>'Total Agri'!Print_Area</vt:lpstr>
      <vt:lpstr>'Total MSME'!Print_Area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2020-12-17T04:45:02Z</dcterms:modified>
</cp:coreProperties>
</file>